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NS\RAPORT STATISTIC\RAPORT STATISTIC PENTRU 2025\Raport statistic  2025, BNRM\"/>
    </mc:Choice>
  </mc:AlternateContent>
  <bookViews>
    <workbookView xWindow="0" yWindow="0" windowWidth="21600" windowHeight="963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serial!$C$1:$C$38</definedName>
  </definedNames>
  <calcPr calcId="162913"/>
</workbook>
</file>

<file path=xl/calcChain.xml><?xml version="1.0" encoding="utf-8"?>
<calcChain xmlns="http://schemas.openxmlformats.org/spreadsheetml/2006/main">
  <c r="M13" i="13" l="1"/>
  <c r="L13" i="13"/>
  <c r="K13" i="13"/>
  <c r="J13" i="13"/>
  <c r="I13" i="13"/>
  <c r="H13" i="13"/>
  <c r="G13" i="13"/>
  <c r="F13" i="13"/>
  <c r="E13" i="13"/>
  <c r="M11" i="13"/>
  <c r="M12" i="13" s="1"/>
  <c r="L11" i="13"/>
  <c r="L12" i="13" s="1"/>
  <c r="K11" i="13"/>
  <c r="K12" i="13" s="1"/>
  <c r="J11" i="13"/>
  <c r="J12" i="13" s="1"/>
  <c r="I11" i="13"/>
  <c r="I12" i="13" s="1"/>
  <c r="H11" i="13"/>
  <c r="H12" i="13" s="1"/>
  <c r="G11" i="13"/>
  <c r="G12" i="13" s="1"/>
  <c r="F11" i="13"/>
  <c r="F12" i="13" s="1"/>
  <c r="E11" i="13"/>
  <c r="E12" i="13" s="1"/>
  <c r="M10" i="13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K12" i="12"/>
  <c r="H12" i="12"/>
  <c r="G12" i="12"/>
  <c r="K11" i="12"/>
  <c r="J11" i="12"/>
  <c r="J12" i="12" s="1"/>
  <c r="I11" i="12"/>
  <c r="I12" i="12" s="1"/>
  <c r="H11" i="12"/>
  <c r="G11" i="12"/>
  <c r="F11" i="12"/>
  <c r="F12" i="12" s="1"/>
  <c r="E11" i="12"/>
  <c r="E12" i="12" s="1"/>
  <c r="K10" i="12"/>
  <c r="J10" i="12"/>
  <c r="I10" i="12"/>
  <c r="H10" i="12"/>
  <c r="G10" i="12"/>
  <c r="F10" i="12"/>
  <c r="E10" i="12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AA13" i="11"/>
  <c r="X13" i="11"/>
  <c r="W13" i="11"/>
  <c r="T13" i="11"/>
  <c r="S13" i="11"/>
  <c r="P13" i="11"/>
  <c r="O13" i="11"/>
  <c r="L13" i="11"/>
  <c r="K13" i="11"/>
  <c r="H13" i="11"/>
  <c r="G13" i="11"/>
  <c r="AA12" i="11"/>
  <c r="Z12" i="11"/>
  <c r="Z13" i="11" s="1"/>
  <c r="Y12" i="11"/>
  <c r="Y13" i="11" s="1"/>
  <c r="X12" i="11"/>
  <c r="W12" i="11"/>
  <c r="V12" i="11"/>
  <c r="V13" i="11" s="1"/>
  <c r="U12" i="11"/>
  <c r="U13" i="11" s="1"/>
  <c r="T12" i="11"/>
  <c r="S12" i="11"/>
  <c r="R12" i="11"/>
  <c r="R13" i="11" s="1"/>
  <c r="Q12" i="11"/>
  <c r="Q13" i="11" s="1"/>
  <c r="P12" i="11"/>
  <c r="O12" i="11"/>
  <c r="N12" i="11"/>
  <c r="N13" i="11" s="1"/>
  <c r="M12" i="11"/>
  <c r="M13" i="11" s="1"/>
  <c r="L12" i="11"/>
  <c r="K12" i="11"/>
  <c r="J12" i="11"/>
  <c r="J13" i="11" s="1"/>
  <c r="I12" i="11"/>
  <c r="I13" i="11" s="1"/>
  <c r="H12" i="11"/>
  <c r="G12" i="11"/>
  <c r="F12" i="11"/>
  <c r="F13" i="11" s="1"/>
  <c r="E12" i="11"/>
  <c r="E13" i="11" s="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T11" i="10"/>
  <c r="T12" i="10" s="1"/>
  <c r="S11" i="10"/>
  <c r="S12" i="10" s="1"/>
  <c r="R11" i="10"/>
  <c r="R12" i="10" s="1"/>
  <c r="Q11" i="10"/>
  <c r="Q12" i="10" s="1"/>
  <c r="P11" i="10"/>
  <c r="P12" i="10" s="1"/>
  <c r="O11" i="10"/>
  <c r="O12" i="10" s="1"/>
  <c r="N11" i="10"/>
  <c r="N12" i="10" s="1"/>
  <c r="M11" i="10"/>
  <c r="M12" i="10" s="1"/>
  <c r="L11" i="10"/>
  <c r="L12" i="10" s="1"/>
  <c r="K11" i="10"/>
  <c r="K12" i="10" s="1"/>
  <c r="J11" i="10"/>
  <c r="J12" i="10" s="1"/>
  <c r="I11" i="10"/>
  <c r="I12" i="10" s="1"/>
  <c r="H11" i="10"/>
  <c r="H12" i="10" s="1"/>
  <c r="G11" i="10"/>
  <c r="G12" i="10" s="1"/>
  <c r="F11" i="10"/>
  <c r="F12" i="10" s="1"/>
  <c r="E11" i="10"/>
  <c r="E12" i="10" s="1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P13" i="9"/>
  <c r="O13" i="9"/>
  <c r="N13" i="9"/>
  <c r="M13" i="9"/>
  <c r="L13" i="9"/>
  <c r="K13" i="9"/>
  <c r="J13" i="9"/>
  <c r="I13" i="9"/>
  <c r="H13" i="9"/>
  <c r="G13" i="9"/>
  <c r="F13" i="9"/>
  <c r="E13" i="9"/>
  <c r="P11" i="9"/>
  <c r="P12" i="9" s="1"/>
  <c r="O11" i="9"/>
  <c r="O12" i="9" s="1"/>
  <c r="N11" i="9"/>
  <c r="N12" i="9" s="1"/>
  <c r="M11" i="9"/>
  <c r="M12" i="9" s="1"/>
  <c r="L11" i="9"/>
  <c r="L12" i="9" s="1"/>
  <c r="K11" i="9"/>
  <c r="K12" i="9" s="1"/>
  <c r="J11" i="9"/>
  <c r="J12" i="9" s="1"/>
  <c r="I11" i="9"/>
  <c r="I12" i="9" s="1"/>
  <c r="H11" i="9"/>
  <c r="H12" i="9" s="1"/>
  <c r="G11" i="9"/>
  <c r="G12" i="9" s="1"/>
  <c r="F11" i="9"/>
  <c r="F12" i="9" s="1"/>
  <c r="E11" i="9"/>
  <c r="E12" i="9" s="1"/>
  <c r="P10" i="9"/>
  <c r="O10" i="9"/>
  <c r="N10" i="9"/>
  <c r="M10" i="9"/>
  <c r="L10" i="9"/>
  <c r="K10" i="9"/>
  <c r="J10" i="9"/>
  <c r="I10" i="9"/>
  <c r="H10" i="9"/>
  <c r="G10" i="9"/>
  <c r="F10" i="9"/>
  <c r="E10" i="9"/>
  <c r="O14" i="8"/>
  <c r="N14" i="8"/>
  <c r="M14" i="8"/>
  <c r="L14" i="8"/>
  <c r="K14" i="8"/>
  <c r="J14" i="8"/>
  <c r="I14" i="8"/>
  <c r="H14" i="8"/>
  <c r="G14" i="8"/>
  <c r="F14" i="8"/>
  <c r="E14" i="8"/>
  <c r="O13" i="8"/>
  <c r="L13" i="8"/>
  <c r="K13" i="8"/>
  <c r="H13" i="8"/>
  <c r="G13" i="8"/>
  <c r="O12" i="8"/>
  <c r="N12" i="8"/>
  <c r="N13" i="8" s="1"/>
  <c r="M12" i="8"/>
  <c r="M13" i="8" s="1"/>
  <c r="L12" i="8"/>
  <c r="K12" i="8"/>
  <c r="J12" i="8"/>
  <c r="J13" i="8" s="1"/>
  <c r="I12" i="8"/>
  <c r="I13" i="8" s="1"/>
  <c r="H12" i="8"/>
  <c r="G12" i="8"/>
  <c r="F12" i="8"/>
  <c r="F13" i="8" s="1"/>
  <c r="E12" i="8"/>
  <c r="E13" i="8" s="1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I12" i="7"/>
  <c r="H12" i="7"/>
  <c r="E12" i="7"/>
  <c r="K11" i="7"/>
  <c r="K12" i="7" s="1"/>
  <c r="J11" i="7"/>
  <c r="J12" i="7" s="1"/>
  <c r="I11" i="7"/>
  <c r="H11" i="7"/>
  <c r="G11" i="7"/>
  <c r="G12" i="7" s="1"/>
  <c r="F11" i="7"/>
  <c r="F12" i="7" s="1"/>
  <c r="E11" i="7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Q12" i="6"/>
  <c r="N12" i="6"/>
  <c r="M12" i="6"/>
  <c r="J12" i="6"/>
  <c r="I12" i="6"/>
  <c r="F12" i="6"/>
  <c r="E12" i="6"/>
  <c r="Q11" i="6"/>
  <c r="P11" i="6"/>
  <c r="P12" i="6" s="1"/>
  <c r="O11" i="6"/>
  <c r="O12" i="6" s="1"/>
  <c r="N11" i="6"/>
  <c r="M11" i="6"/>
  <c r="L11" i="6"/>
  <c r="L12" i="6" s="1"/>
  <c r="K11" i="6"/>
  <c r="K12" i="6" s="1"/>
  <c r="J11" i="6"/>
  <c r="I11" i="6"/>
  <c r="H11" i="6"/>
  <c r="H12" i="6" s="1"/>
  <c r="G11" i="6"/>
  <c r="G12" i="6" s="1"/>
  <c r="F11" i="6"/>
  <c r="E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C23" i="5"/>
  <c r="C22" i="5"/>
  <c r="C21" i="5"/>
  <c r="C20" i="5"/>
  <c r="C19" i="5"/>
  <c r="C18" i="5"/>
  <c r="C17" i="5"/>
  <c r="C16" i="5"/>
  <c r="C15" i="5"/>
  <c r="C14" i="5"/>
  <c r="L13" i="5"/>
  <c r="K13" i="5"/>
  <c r="J13" i="5"/>
  <c r="I13" i="5"/>
  <c r="H13" i="5"/>
  <c r="G13" i="5"/>
  <c r="F13" i="5"/>
  <c r="E13" i="5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L10" i="5"/>
  <c r="K10" i="5"/>
  <c r="J10" i="5"/>
  <c r="I10" i="5"/>
  <c r="H10" i="5"/>
  <c r="G10" i="5"/>
  <c r="F10" i="5"/>
  <c r="E10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O13" i="4"/>
  <c r="N13" i="4"/>
  <c r="K13" i="4"/>
  <c r="J13" i="4"/>
  <c r="G13" i="4"/>
  <c r="F13" i="4"/>
  <c r="O12" i="4"/>
  <c r="N12" i="4"/>
  <c r="M12" i="4"/>
  <c r="M13" i="4" s="1"/>
  <c r="L12" i="4"/>
  <c r="L13" i="4" s="1"/>
  <c r="K12" i="4"/>
  <c r="J12" i="4"/>
  <c r="I12" i="4"/>
  <c r="I13" i="4" s="1"/>
  <c r="H12" i="4"/>
  <c r="H13" i="4" s="1"/>
  <c r="G12" i="4"/>
  <c r="F12" i="4"/>
  <c r="E12" i="4"/>
  <c r="E13" i="4" s="1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M12" i="3"/>
  <c r="L12" i="3"/>
  <c r="I12" i="3"/>
  <c r="H12" i="3"/>
  <c r="E12" i="3"/>
  <c r="O11" i="3"/>
  <c r="O12" i="3" s="1"/>
  <c r="N11" i="3"/>
  <c r="N12" i="3" s="1"/>
  <c r="M11" i="3"/>
  <c r="L11" i="3"/>
  <c r="K11" i="3"/>
  <c r="K12" i="3" s="1"/>
  <c r="J11" i="3"/>
  <c r="J12" i="3" s="1"/>
  <c r="I11" i="3"/>
  <c r="H11" i="3"/>
  <c r="G11" i="3"/>
  <c r="G12" i="3" s="1"/>
  <c r="F11" i="3"/>
  <c r="F12" i="3" s="1"/>
  <c r="E11" i="3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K12" i="2"/>
  <c r="J12" i="2"/>
  <c r="G12" i="2"/>
  <c r="F12" i="2"/>
  <c r="O11" i="2"/>
  <c r="N11" i="2"/>
  <c r="M11" i="2"/>
  <c r="M12" i="2" s="1"/>
  <c r="L11" i="2"/>
  <c r="L12" i="2" s="1"/>
  <c r="K11" i="2"/>
  <c r="J11" i="2"/>
  <c r="I11" i="2"/>
  <c r="I12" i="2" s="1"/>
  <c r="H11" i="2"/>
  <c r="H12" i="2" s="1"/>
  <c r="G11" i="2"/>
  <c r="F11" i="2"/>
  <c r="E11" i="2"/>
  <c r="E12" i="2" s="1"/>
  <c r="O10" i="2"/>
  <c r="N10" i="2"/>
  <c r="M10" i="2"/>
  <c r="L10" i="2"/>
  <c r="K10" i="2"/>
  <c r="J10" i="2"/>
  <c r="I10" i="2"/>
  <c r="H10" i="2"/>
  <c r="G10" i="2"/>
  <c r="F10" i="2"/>
  <c r="E10" i="2"/>
  <c r="C28" i="1"/>
  <c r="C27" i="1"/>
  <c r="C26" i="1"/>
  <c r="C25" i="1"/>
  <c r="C24" i="1"/>
  <c r="C23" i="1"/>
  <c r="C22" i="1"/>
  <c r="C21" i="1"/>
  <c r="C20" i="1"/>
  <c r="C19" i="1"/>
  <c r="L18" i="1"/>
  <c r="K18" i="1"/>
  <c r="J18" i="1"/>
  <c r="I18" i="1"/>
  <c r="H18" i="1"/>
  <c r="G18" i="1"/>
  <c r="F18" i="1"/>
  <c r="E18" i="1"/>
  <c r="L16" i="1"/>
  <c r="L17" i="1" s="1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L15" i="1"/>
  <c r="K15" i="1"/>
  <c r="J15" i="1"/>
  <c r="I15" i="1"/>
  <c r="H15" i="1"/>
  <c r="G15" i="1"/>
  <c r="F15" i="1"/>
  <c r="E15" i="1"/>
</calcChain>
</file>

<file path=xl/comments1.xml><?xml version="1.0" encoding="utf-8"?>
<comments xmlns="http://schemas.openxmlformats.org/spreadsheetml/2006/main">
  <authors>
    <author/>
  </authors>
  <commentList>
    <comment ref="E12" authorId="0" shapeId="0">
      <text>
        <r>
          <rPr>
            <sz val="10"/>
            <color rgb="FF000000"/>
            <rFont val="Arial"/>
          </rPr>
          <t>count</t>
        </r>
      </text>
    </comment>
    <comment ref="F12" authorId="0" shapeId="0">
      <text>
        <r>
          <rPr>
            <sz val="10"/>
            <color rgb="FF000000"/>
            <rFont val="Arial"/>
          </rPr>
          <t>serial</t>
        </r>
      </text>
    </comment>
    <comment ref="G12" authorId="0" shapeId="0">
      <text>
        <r>
          <rPr>
            <sz val="10"/>
            <color rgb="FF000000"/>
            <rFont val="Arial"/>
          </rPr>
          <t>serial</t>
        </r>
      </text>
    </comment>
    <comment ref="H12" authorId="0" shapeId="0">
      <text>
        <r>
          <rPr>
            <sz val="10"/>
            <color rgb="FF000000"/>
            <rFont val="Arial"/>
          </rPr>
          <t>serial</t>
        </r>
      </text>
    </comment>
    <comment ref="I12" authorId="0" shapeId="0">
      <text>
        <r>
          <rPr>
            <sz val="10"/>
            <color rgb="FF000000"/>
            <rFont val="Arial"/>
          </rPr>
          <t>serial</t>
        </r>
      </text>
    </comment>
    <comment ref="J12" authorId="0" shapeId="0">
      <text>
        <r>
          <rPr>
            <sz val="10"/>
            <color rgb="FF000000"/>
            <rFont val="Arial"/>
          </rPr>
          <t>serial</t>
        </r>
      </text>
    </comment>
    <comment ref="K12" authorId="0" shapeId="0">
      <text>
        <r>
          <rPr>
            <sz val="10"/>
            <color rgb="FF000000"/>
            <rFont val="Arial"/>
          </rPr>
          <t>serial</t>
        </r>
      </text>
    </comment>
    <comment ref="L12" authorId="0" shapeId="0">
      <text>
        <r>
          <rPr>
            <sz val="10"/>
            <color rgb="FF000000"/>
            <rFont val="Arial"/>
          </rPr>
          <t>serial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  <comment ref="C25" authorId="0" shapeId="0">
      <text>
        <r>
          <rPr>
            <sz val="10"/>
            <color rgb="FF000000"/>
            <rFont val="Arial"/>
          </rPr>
          <t>type</t>
        </r>
      </text>
    </comment>
    <comment ref="C26" authorId="0" shapeId="0">
      <text>
        <r>
          <rPr>
            <sz val="10"/>
            <color rgb="FF000000"/>
            <rFont val="Arial"/>
          </rPr>
          <t>type</t>
        </r>
      </text>
    </comment>
    <comment ref="C27" authorId="0" shapeId="0">
      <text>
        <r>
          <rPr>
            <sz val="10"/>
            <color rgb="FF000000"/>
            <rFont val="Arial"/>
          </rPr>
          <t>type</t>
        </r>
      </text>
    </comment>
    <comment ref="C28" authorId="0" shapeId="0">
      <text>
        <r>
          <rPr>
            <sz val="10"/>
            <color rgb="FF000000"/>
            <rFont val="Arial"/>
          </rPr>
          <t>type</t>
        </r>
      </text>
    </comment>
    <comment ref="A29" authorId="0" shapeId="0">
      <text>
        <r>
          <rPr>
            <sz val="10"/>
            <color rgb="FF000000"/>
            <rFont val="Arial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Q7" authorId="0" shapeId="0">
      <text>
        <r>
          <rPr>
            <sz val="10"/>
            <color rgb="FF000000"/>
            <rFont val="Arial"/>
          </rPr>
          <t>serial</t>
        </r>
      </text>
    </comment>
    <comment ref="R7" authorId="0" shapeId="0">
      <text>
        <r>
          <rPr>
            <sz val="10"/>
            <color rgb="FF000000"/>
            <rFont val="Arial"/>
          </rPr>
          <t>serial</t>
        </r>
      </text>
    </comment>
    <comment ref="S7" authorId="0" shapeId="0">
      <text>
        <r>
          <rPr>
            <sz val="10"/>
            <color rgb="FF000000"/>
            <rFont val="Arial"/>
          </rPr>
          <t>serial</t>
        </r>
      </text>
    </comment>
    <comment ref="T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P8" authorId="0" shapeId="0">
      <text>
        <r>
          <rPr>
            <sz val="10"/>
            <color rgb="FF000000"/>
            <rFont val="Arial"/>
          </rPr>
          <t>serial</t>
        </r>
      </text>
    </comment>
    <comment ref="Q8" authorId="0" shapeId="0">
      <text>
        <r>
          <rPr>
            <sz val="10"/>
            <color rgb="FF000000"/>
            <rFont val="Arial"/>
          </rPr>
          <t>serial</t>
        </r>
      </text>
    </comment>
    <comment ref="R8" authorId="0" shapeId="0">
      <text>
        <r>
          <rPr>
            <sz val="10"/>
            <color rgb="FF000000"/>
            <rFont val="Arial"/>
          </rPr>
          <t>serial</t>
        </r>
      </text>
    </comment>
    <comment ref="S8" authorId="0" shapeId="0">
      <text>
        <r>
          <rPr>
            <sz val="10"/>
            <color rgb="FF000000"/>
            <rFont val="Arial"/>
          </rPr>
          <t>serial</t>
        </r>
      </text>
    </comment>
    <comment ref="T8" authorId="0" shapeId="0">
      <text>
        <r>
          <rPr>
            <sz val="10"/>
            <color rgb="FF000000"/>
            <rFont val="Arial"/>
          </rPr>
          <t>serial</t>
        </r>
      </text>
    </comment>
    <comment ref="U8" authorId="0" shapeId="0">
      <text>
        <r>
          <rPr>
            <sz val="10"/>
            <color rgb="FF000000"/>
            <rFont val="Arial"/>
          </rPr>
          <t>serial</t>
        </r>
      </text>
    </comment>
    <comment ref="V8" authorId="0" shapeId="0">
      <text>
        <r>
          <rPr>
            <sz val="10"/>
            <color rgb="FF000000"/>
            <rFont val="Arial"/>
          </rPr>
          <t>serial</t>
        </r>
      </text>
    </comment>
    <comment ref="W8" authorId="0" shapeId="0">
      <text>
        <r>
          <rPr>
            <sz val="10"/>
            <color rgb="FF000000"/>
            <rFont val="Arial"/>
          </rPr>
          <t>serial</t>
        </r>
      </text>
    </comment>
    <comment ref="X8" authorId="0" shapeId="0">
      <text>
        <r>
          <rPr>
            <sz val="10"/>
            <color rgb="FF000000"/>
            <rFont val="Arial"/>
          </rPr>
          <t>serial</t>
        </r>
      </text>
    </comment>
    <comment ref="Y8" authorId="0" shapeId="0">
      <text>
        <r>
          <rPr>
            <sz val="10"/>
            <color rgb="FF000000"/>
            <rFont val="Arial"/>
          </rPr>
          <t>serial</t>
        </r>
      </text>
    </comment>
    <comment ref="Z8" authorId="0" shapeId="0">
      <text>
        <r>
          <rPr>
            <sz val="10"/>
            <color rgb="FF000000"/>
            <rFont val="Arial"/>
          </rPr>
          <t>serial</t>
        </r>
      </text>
    </comment>
    <comment ref="AA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A23" authorId="0" shapeId="0">
      <text>
        <r>
          <rPr>
            <sz val="10"/>
            <color rgb="FF000000"/>
            <rFont val="Arial"/>
          </rPr>
          <t>last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Q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A24" authorId="0" shapeId="0">
      <text>
        <r>
          <rPr>
            <sz val="10"/>
            <color rgb="FF000000"/>
            <rFont val="Arial"/>
          </rPr>
          <t>last</t>
        </r>
      </text>
    </comment>
    <comment ref="K24" authorId="0" shapeId="0">
      <text>
        <r>
          <rPr>
            <sz val="10"/>
            <color rgb="FF000000"/>
            <rFont val="Arial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sharedStrings.xml><?xml version="1.0" encoding="utf-8"?>
<sst xmlns="http://schemas.openxmlformats.org/spreadsheetml/2006/main" count="926" uniqueCount="285">
  <si>
    <t xml:space="preserve">         RAPORT STATISTIC CENTRALIZATOR</t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</si>
  <si>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</si>
  <si>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</si>
  <si>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</si>
  <si>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</si>
  <si>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</si>
  <si>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 xml:space="preserve">Suprafaţa totală a spațiului bibliotecii (m. p.)
</t>
  </si>
  <si>
    <t>Special 1</t>
  </si>
  <si>
    <t>Reamenajat 2</t>
  </si>
  <si>
    <t>Propriu 1</t>
  </si>
  <si>
    <t>Închiriat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</si>
  <si>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</si>
  <si>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</si>
  <si>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</si>
  <si>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</si>
  <si>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</si>
  <si>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</si>
  <si>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</si>
  <si>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</si>
  <si>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</si>
  <si>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</si>
  <si>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</si>
  <si>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</si>
  <si>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</si>
  <si>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</si>
  <si>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</si>
  <si>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</si>
  <si>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</si>
  <si>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</si>
  <si>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</si>
  <si>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</si>
  <si>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</si>
  <si>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</si>
  <si>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</si>
  <si>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</si>
  <si>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</si>
  <si>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</si>
  <si>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</si>
  <si>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</si>
  <si>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</si>
  <si>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</si>
  <si>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</si>
  <si>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</si>
  <si>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</si>
  <si>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</si>
  <si>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</si>
  <si>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</si>
  <si>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</si>
  <si>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</si>
  <si>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</si>
  <si>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</si>
  <si>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</si>
  <si>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</si>
  <si>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 xml:space="preserve">                                                                                     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</si>
  <si>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</si>
  <si>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</si>
  <si>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</si>
  <si>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Manuscrise, alte materiale nepublicate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</si>
  <si>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</si>
  <si>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</si>
  <si>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</si>
  <si>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</si>
  <si>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</si>
  <si>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</si>
  <si>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română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</si>
  <si>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</si>
  <si>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</si>
  <si>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</si>
  <si>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</si>
  <si>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</si>
  <si>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</si>
  <si>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</si>
  <si>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</si>
  <si>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C</t>
  </si>
  <si>
    <t>01. Biblioteci naționale și publice  (inclusiv filiale) (suma rând. 05+07+10+13+14)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</si>
  <si>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</si>
  <si>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</si>
  <si>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</si>
  <si>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</si>
  <si>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</si>
  <si>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create de bibliotecă (număr)
</t>
  </si>
  <si>
    <t xml:space="preserve">Baze de date achiziționate de bibliotecă (număr)
Базы данных, приобретенные библиотекой (число)
</t>
  </si>
  <si>
    <t xml:space="preserve">Documente create în format digital și/sau digitizate de bibliotecă (număr)
</t>
  </si>
  <si>
    <t>Din care în limba română</t>
  </si>
  <si>
    <t>Numărul de titluri de reviste curente</t>
  </si>
  <si>
    <t>Numărul de titluri de ziare curente</t>
  </si>
  <si>
    <t>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</si>
  <si>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</si>
  <si>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</si>
  <si>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</si>
  <si>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</si>
  <si>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</si>
  <si>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</si>
  <si>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 pe websiteul, blogul bibliotecii</t>
  </si>
  <si>
    <t>Abonați/urmăritori, vizite pe rețelele sociale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</si>
  <si>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</si>
  <si>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</si>
  <si>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</si>
  <si>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</si>
  <si>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</si>
  <si>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</si>
  <si>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</si>
  <si>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</si>
  <si>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</si>
  <si>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</si>
  <si>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</si>
  <si>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 xml:space="preserve">Numărul de abonați/urmăritori pe conturile bibliotecii de pe rețelele sociale </t>
  </si>
  <si>
    <t>Numărul de vizite (accesări) pe conturile bibliotecii de pe rețelele sociale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</si>
  <si>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</si>
  <si>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</si>
  <si>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</si>
  <si>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</si>
  <si>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în limba română</t>
  </si>
  <si>
    <t>în limba română</t>
  </si>
  <si>
    <t xml:space="preserve"> V.  SERVICII DE BIBLIOTECĂ ȘI UTILIZAREA LOR</t>
  </si>
  <si>
    <t xml:space="preserve">b) Echipamente și facilităţi </t>
  </si>
  <si>
    <t xml:space="preserve">Nr. de biblioteci, care deţin computere </t>
  </si>
  <si>
    <t xml:space="preserve">Nr. de biblioteci, care sunt conectate la Internet </t>
  </si>
  <si>
    <t>Numărul total de calculatoare, laptopuri</t>
  </si>
  <si>
    <t xml:space="preserve">Numărul de tablete </t>
  </si>
  <si>
    <t xml:space="preserve">Numărul de imprimante </t>
  </si>
  <si>
    <t xml:space="preserve">Numărul de scanere </t>
  </si>
  <si>
    <t>Numărul de fotocopiatoare</t>
  </si>
  <si>
    <t xml:space="preserve">Numărul de imprimante multifuncţionale (printer/scaner/copiator) </t>
  </si>
  <si>
    <t xml:space="preserve">Numărul dispozitivelor de citire a cărţilor electronice (eBook reader) </t>
  </si>
  <si>
    <t>Alte echipamente (table interactive, ecrane, proiectoare, televizoare, echipamente și utilaje tipografice: aparate de laminat, mașini de broșurat) (număr total)</t>
  </si>
  <si>
    <t xml:space="preserve">din care conectate la Internet </t>
  </si>
  <si>
    <t>G</t>
  </si>
  <si>
    <t>0</t>
  </si>
  <si>
    <r>
      <rPr>
        <sz val="10"/>
        <color rgb="FF000000"/>
        <rFont val="Times New Roman"/>
      </rP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</rPr>
      <t xml:space="preserve"> c) Servicii</t>
    </r>
  </si>
  <si>
    <t xml:space="preserve">Numărul cataloagelor  electronice cu acces on-line </t>
  </si>
  <si>
    <t>Numărul cataloagelor  electronice cu acces local</t>
  </si>
  <si>
    <t>Numărul de înregistrări în cataloagele electronice ale bibliotecilor</t>
  </si>
  <si>
    <t>Numărul de înregistrări a bibliotecilor în cataloage partajate</t>
  </si>
  <si>
    <t>Numărul de website-uri</t>
  </si>
  <si>
    <t xml:space="preserve">Numărul de bloguri 
</t>
  </si>
  <si>
    <t xml:space="preserve"> Numărul de conturi ale bibliotecii pe rețele sociale</t>
  </si>
  <si>
    <t>Nrumărul de activități (culturale, educaționale, științifice)</t>
  </si>
  <si>
    <t>din care copii pînă la 16 ani</t>
  </si>
  <si>
    <t>din care numărul de expoziţii</t>
  </si>
  <si>
    <t>Numărul de participanți la activităţi culturale, ştiinţifice, de socializare ş.a.</t>
  </si>
  <si>
    <t>H</t>
  </si>
  <si>
    <t>Instruirea non-formală  a utilizatorilor</t>
  </si>
  <si>
    <t>Instruirea formală a utilizatorilor</t>
  </si>
  <si>
    <t>Parteneri</t>
  </si>
  <si>
    <t>Voluntari</t>
  </si>
  <si>
    <t xml:space="preserve">Numărul de activități de instruire non-formală a utilizatorilor </t>
  </si>
  <si>
    <t>Numărul de ore academice de instruire non-formală a utilizatorilor</t>
  </si>
  <si>
    <t>Numărul de participanți la activități de instruire non-formală a utilizatorilor</t>
  </si>
  <si>
    <t>Numărul de activități de instruire formală a utilizatorilor, inclusiv în colaborare cu alte instituții autorizate/acreditate</t>
  </si>
  <si>
    <t>Numărul de ore academice de instruire formală a utilizatorilor, inclusiv în colaborare cu alte instituții autorizate/acreditate</t>
  </si>
  <si>
    <t>Numărul de participanţi la activități de instruire formală a utilizatorilor, inclusiv în colaborare cu alte instituții autorizate/acreditate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</si>
  <si>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</si>
  <si>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</si>
  <si>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</si>
  <si>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</si>
  <si>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</si>
  <si>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 INTERBIBLIOTECAR</t>
  </si>
  <si>
    <t>PERSONAL DE BIBLIOTECĂ</t>
  </si>
  <si>
    <t>PERSONAL (total)</t>
  </si>
  <si>
    <t>Din care personal de specialitate (număr)</t>
  </si>
  <si>
    <t>Numărul de documente transmise altor biblioteci (u.m.)</t>
  </si>
  <si>
    <t>Numărul de documente primite de la alte biblioteci (u.m.)</t>
  </si>
  <si>
    <t>în echivalent normă întregă</t>
  </si>
  <si>
    <t>Informaticieni (ingineri-programatori, administratori de rețeaa)</t>
  </si>
  <si>
    <t>Cu studii superioare</t>
  </si>
  <si>
    <t xml:space="preserve">cu studii 
profesional-tehnice 
</t>
  </si>
  <si>
    <t xml:space="preserve">cu studii secundare generale
со средним общим образованием
</t>
  </si>
  <si>
    <t>după categoria de gen și de vârstă</t>
  </si>
  <si>
    <t>Personal de specialitate care deţine categorie de calificare</t>
  </si>
  <si>
    <t>Bibilioteci din țară</t>
  </si>
  <si>
    <t>Bibilioteci din alte țări</t>
  </si>
  <si>
    <t>Inclusiv cu studii de profil</t>
  </si>
  <si>
    <t>femei</t>
  </si>
  <si>
    <t>bărbați</t>
  </si>
  <si>
    <t>sub 25 ani</t>
  </si>
  <si>
    <t>25-54 ani</t>
  </si>
  <si>
    <t>55 și peste</t>
  </si>
  <si>
    <t>total</t>
  </si>
  <si>
    <t>categoria II</t>
  </si>
  <si>
    <t>categoria I</t>
  </si>
  <si>
    <t>categoria superioară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</si>
  <si>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</si>
  <si>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</si>
  <si>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</si>
  <si>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</si>
  <si>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</si>
  <si>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</si>
  <si>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</si>
  <si>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</si>
  <si>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</si>
  <si>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</si>
  <si>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DE MIJLOACE FINANCIARE</t>
  </si>
  <si>
    <t>Total buget</t>
  </si>
  <si>
    <t>Alte venituri</t>
  </si>
  <si>
    <t>Total cheltueli</t>
  </si>
  <si>
    <t>Din care</t>
  </si>
  <si>
    <t>pentru personal</t>
  </si>
  <si>
    <t>pentru formare profesională</t>
  </si>
  <si>
    <t>pentru completarea colecțiilor</t>
  </si>
  <si>
    <t>pentru informatizare</t>
  </si>
  <si>
    <t>pentru reparații curente și capitale</t>
  </si>
  <si>
    <t>alte cheltuieli</t>
  </si>
  <si>
    <t>L</t>
  </si>
  <si>
    <t xml:space="preserve"> </t>
  </si>
  <si>
    <t>a:18:{s:2:"E9";a:3:{s:5:"count";i:1;s:3:"row";i:11;s:3:"col";s:1:"E";}s:2:"F9";a:5:{s:6:"serial";i:2;s:8:"minvalue";i:1;s:8:"maxvalue";i:0;s:3:"row";i:11;s:3:"col";s:1:"F";}s:2:"G9";a:5:{s:6:"serial";i:3;s:8:"minvalue";i:1;s:8:"maxvalue";i:0;s:3:"row";i:11;s:3:"col";s:1:"G";}s:2:"H9";a:5:{s:6:"serial";i:4;s:8:"minvalue";i:1;s:8:"maxvalue";i:0;s:3:"row";i:11;s:3:"col";s:1:"H";}s:2:"I9";a:5:{s:6:"serial";i:5;s:8:"minvalue";i:1;s:8:"maxvalue";i:0;s:3:"row";i:11;s:3:"col";s:1:"I";}s:2:"J9";a:5:{s:6:"serial";i:6;s:8:"minvalue";i:1;s:8:"maxvalue";i:0;s:3:"row";i:11;s:3:"col";s:1:"J";}s:2:"K9";a:5:{s:6:"serial";i:7;s:8:"minvalue";i:1;s:8:"maxvalue";i:0;s:3:"row";i:11;s:3:"col";s:1:"K";}s:2:"L9";a:5:{s:6:"serial";i:8;s:8:"minvalue";i:0;s:8:"maxvalue";i:0;s:3:"row";i:11;s:3:"col";s:1:"L";}s:3:"C16";a:3:{s:4:"type";a:2:{i:0;s:3:"BCS";i:1;s:3:"FCS";}s:3:"row";s:2:"16";s:3:"col";s:1:"D";}s:3:"C17";a:3:{s:4:"type";a:1:{i:0;s:3:"FCS";}s:3:"row";s:2:"17";s:3:"col";s:1:"D";}s:3:"C18";a:3:{s:4:"type";a:5:{i:0;s:2:"BR";i:1;s:2:"BO";i:2;s:2:"FO";i:3;s:3:"FCO";i:4;s:4:"FOCR";}s:3:"row";s:2:"18";s:3:"col";s:1:"D";}s:3:"C19";a:3:{s:4:"type";a:1:{i:0;s:3:"FCO";}s:3:"row";s:2:"19";s:3:"col";s:1:"D";}s:3:"C20";a:3:{s:4:"type";a:1:{i:0;s:4:"FOCR";}s:3:"row";s:2:"20";s:3:"col";s:1:"D";}s:3:"C21";a:3:{s:4:"type";a:4:{i:0;s:2:"BM";i:1;s:2:"FM";i:2;s:3:"FCM";i:3;s:4:"FMCR";}s:3:"row";s:2:"21";s:3:"col";s:1:"D";}s:3:"C22";a:3:{s:4:"type";a:1:{i:0;s:3:"FCM";}s:3:"row";s:2:"22";s:3:"col";s:1:"D";}s:3:"C23";a:3:{s:4:"type";a:1:{i:0;s:4:"FMCR";}s:3:"row";s:2:"23";s:3:"col";s:1:"D";}s:3:"C24";a:3:{s:4:"type";a:1:{i:0;s:2:"BN";}s:3:"row";s:2:"24";s:3:"col";s:1:"D";}s:3:"C25";a:3:{s:4:"type";a:1:{i:0;s:3:"BNC";}s:3:"row";s:2:"25";s:3:"col";s:1:"D";}}</t>
  </si>
  <si>
    <t>BR</t>
  </si>
  <si>
    <t>a:21:{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</si>
  <si>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BM</t>
  </si>
  <si>
    <t>a:21:{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</si>
  <si>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Orășenească</t>
  </si>
  <si>
    <t>BO</t>
  </si>
  <si>
    <t>a:21:{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</si>
  <si>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Bibliotecă Comunală/Sătească</t>
  </si>
  <si>
    <t>BCS</t>
  </si>
  <si>
    <t>a:18:{s:2:"E7";a:5:{s:6:"serial";i:42;s:8:"minvalue";i:0;s:8:"maxvalue";i:0;s:3:"row";i:9;s:3:"col";s:1:"E";}s:2:"F7";a:5:{s:6:"serial";i:43;s:8:"minvalue";i:0;s:8:"maxvalue";i:0;s:3:"row";i:9;s:3:"col";s:1:"F";}s:2:"G7";a:5:{s:6:"serial";i:44;s:8:"minvalue";i:0;s:8:"maxvalue";i:0;s:3:"row";i:9;s:3:"col";s:1:"G";}s:2:"H7";a:5:{s:6:"serial";i:45;s:8:"minvalue";i:0;s:8:"maxvalue";i:0;s:3:"row";i:9;s:3:"col";s:1:"H";}s:2:"I7";a:5:{s:6:"serial";i:46;s:8:"minvalue";i:0;s:8:"maxvalue";i:0;s:3:"row";i:9;s:3:"col";s:1:"I";}s:2:"J7";a:5:{s:6:"serial";i:47;s:8:"minvalue";i:0;s:8:"maxvalue";i:0;s:3:"row";i:9;s:3:"col";s:1:"J";}s:2:"K7";a:5:{s:6:"serial";i:48;s:8:"minvalue";i:0;s:8:"maxvalue";i:0;s:3:"row";i:9;s:3:"col";s:1:"K";}s:2:"L7";a:5:{s:6:"serial";i:49;s:8:"minvalue";i:0;s:8:"maxvalue";i:0;s:3:"row";i:9;s:3:"col";s:1:"L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</si>
  <si>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23:{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2:"P7";a:5:{s:6:"serial";i:61;s:8:"minvalue";i:0;s:8:"maxvalue";i:0;s:3:"row";i:9;s:3:"col";s:1:"P";}s:2:"Q7";a:5:{s:6:"serial";i:62;s:8:"minvalue";i:0;s:8:"maxvalue";i:0;s:3:"row";i:9;s:3:"col";s:1:"Q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</si>
  <si>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Națională RM</t>
  </si>
  <si>
    <t>a:17:{s:2:"E7";a:5:{s:6:"serial";i:63;s:8:"minvalue";i:0;s:8:"maxvalue";i:0;s:3:"row";i:9;s:3:"col";s:1:"E";}s:2:"F7";a:5:{s:6:"serial";i:64;s:8:"minvalue";i:0;s:8:"maxvalue";i:0;s:3:"row";i:9;s:3:"col";s:1:"F";}s:2:"G7";a:5:{s:6:"serial";i:65;s:8:"minvalue";i:0;s:8:"maxvalue";i:0;s:3:"row";i:9;s:3:"col";s:1:"G";}s:2:"H7";a:5:{s:6:"serial";i:66;s:8:"minvalue";i:0;s:8:"maxvalue";i:0;s:3:"row";i:9;s:3:"col";s:1:"H";}s:2:"I7";a:5:{s:6:"serial";i:67;s:8:"minvalue";i:0;s:8:"maxvalue";i:0;s:3:"row";i:9;s:3:"col";s:1:"I";}s:2:"J7";a:5:{s:6:"serial";i:68;s:8:"minvalue";i:0;s:8:"maxvalue";i:0;s:3:"row";i:9;s:3:"col";s:1:"J";}s:2:"K7";a:5:{s:6:"serial";i:69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</si>
  <si>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Filială Municipală</t>
  </si>
  <si>
    <t>FM</t>
  </si>
  <si>
    <t>a:21:{s:2:"E8";a:5:{s:6:"serial";i:70;s:8:"minvalue";i:1;s:8:"maxvalue";i:0;s:3:"row";i:10;s:3:"col";s:1:"E";}s:2:"F8";a:5:{s:6:"serial";i:71;s:8:"minvalue";i:1;s:8:"maxvalue";i:0;s:3:"row";i:10;s:3:"col";s:1:"F";}s:2:"G8";a:5:{s:6:"serial";i:72;s:8:"minvalue";i:0;s:8:"maxvalue";i:0;s:3:"row";i:10;s:3:"col";s:1:"G";}s:2:"H8";a:5:{s:6:"serial";i:73;s:8:"minvalue";i:0;s:8:"maxvalue";i:0;s:3:"row";i:10;s:3:"col";s:1:"H";}s:2:"I8";a:5:{s:6:"serial";i:74;s:8:"minvalue";i:0;s:8:"maxvalue";i:0;s:3:"row";i:10;s:3:"col";s:1:"I";}s:2:"J8";a:5:{s:6:"serial";i:75;s:8:"minvalue";i:0;s:8:"maxvalue";i:0;s:3:"row";i:10;s:3:"col";s:1:"J";}s:2:"K8";a:5:{s:6:"serial";i:76;s:8:"minvalue";i:0;s:8:"maxvalue";i:0;s:3:"row";i:10;s:3:"col";s:1:"K";}s:2:"L8";a:5:{s:6:"serial";i:77;s:8:"minvalue";i:0;s:8:"maxvalue";i:0;s:3:"row";i:10;s:3:"col";s:1:"L";}s:2:"M8";a:5:{s:6:"serial";i:78;s:8:"minvalue";i:0;s:8:"maxvalue";i:0;s:3:"row";i:10;s:3:"col";s:1:"M";}s:2:"N8";a:5:{s:6:"serial";i:79;s:8:"minvalue";i:0;s:8:"maxvalue";i:0;s:3:"row";i:10;s:3:"col";s:1:"N";}s:2:"O8";a:5:{s:6:"serial";i:80;s:8:"minvalue";i:0;s:8:"maxvalue";i:0;s:3:"row";i:10;s:3:"col";s:1:"O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</si>
  <si>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Filială Orășenească</t>
  </si>
  <si>
    <t>FO</t>
  </si>
  <si>
    <t>a:22:{s:2:"E7";a:5:{s:6:"serial";i:81;s:8:"minvalue";i:1;s:8:"maxvalue";i:0;s:3:"row";i:9;s:3:"col";s:1:"E";}s:2:"F7";a:5:{s:6:"serial";i:82;s:8:"minvalue";i:1;s:8:"maxvalue";i:0;s:3:"row";i:9;s:3:"col";s:1:"F";}s:2:"G7";a:5:{s:6:"serial";i:83;s:8:"minvalue";i:0;s:8:"maxvalue";i:0;s:3:"row";i:9;s:3:"col";s:1:"G";}s:2:"H7";a:5:{s:6:"serial";i:84;s:8:"minvalue";i:0;s:8:"maxvalue";i:0;s:3:"row";i:9;s:3:"col";s:1:"H";}s:2:"I7";a:5:{s:6:"serial";i:85;s:8:"minvalue";i:1;s:8:"maxvalue";i:0;s:3:"row";i:9;s:3:"col";s:1:"I";}s:2:"J7";a:5:{s:6:"serial";i:86;s:8:"minvalue";i:0;s:8:"maxvalue";i:0;s:3:"row";i:9;s:3:"col";s:1:"J";}s:2:"K7";a:5:{s:6:"serial";i:87;s:8:"minvalue";i:0;s:8:"maxvalue";i:0;s:3:"row";i:9;s:3:"col";s:1:"K";}s:2:"L7";a:5:{s:6:"serial";i:88;s:8:"minvalue";i:0;s:8:"maxvalue";i:0;s:3:"row";i:9;s:3:"col";s:1:"L";}s:2:"M7";a:5:{s:6:"serial";i:89;s:8:"minvalue";i:0;s:8:"maxvalue";i:0;s:3:"row";i:9;s:3:"col";s:1:"M";}s:2:"N7";a:5:{s:6:"serial";i:90;s:8:"minvalue";i:0;s:8:"maxvalue";i:0;s:3:"row";i:9;s:3:"col";s:1:"N";}s:2:"O7";a:5:{s:6:"serial";i:91;s:8:"minvalue";i:0;s:8:"maxvalue";i:0;s:3:"row";i:9;s:3:"col";s:1:"O";}s:2:"P7";a:5:{s:6:"serial";i:92;s:8:"minvalue";i:0;s:8:"maxvalue";i:0;s:3:"row";i:9;s:3:"col";s:1:"P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</si>
  <si>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26:{s:2:"E7";a:5:{s:6:"serial";i:93;s:8:"minvalue";i:0;s:8:"maxvalue";i:0;s:3:"row";i:9;s:3:"col";s:1:"E";}s:2:"F7";a:5:{s:6:"serial";i:94;s:8:"minvalue";i:0;s:8:"maxvalue";i:0;s:3:"row";i:9;s:3:"col";s:1:"F";}s:2:"G7";a:5:{s:6:"serial";i:95;s:8:"minvalue";i:0;s:8:"maxvalue";i:0;s:3:"row";i:9;s:3:"col";s:1:"G";}s:2:"H7";a:5:{s:6:"serial";i:96;s:8:"minvalue";i:0;s:8:"maxvalue";i:0;s:3:"row";i:9;s:3:"col";s:1:"H";}s:2:"I7";a:5:{s:6:"serial";i:97;s:8:"minvalue";i:0;s:8:"maxvalue";i:0;s:3:"row";i:9;s:3:"col";s:1:"I";}s:2:"J7";a:5:{s:6:"serial";i:98;s:8:"minvalue";i:0;s:8:"maxvalue";i:0;s:3:"row";i:9;s:3:"col";s:1:"J";}s:2:"K7";a:5:{s:6:"serial";i:99;s:8:"minvalue";i:0;s:8:"maxvalue";i:0;s:3:"row";i:9;s:3:"col";s:1:"K";}s:2:"L7";a:5:{s:6:"serial";i:100;s:8:"minvalue";i:0;s:8:"maxvalue";i:0;s:3:"row";i:9;s:3:"col";s:1:"L";}s:2:"M7";a:5:{s:6:"serial";i:101;s:8:"minvalue";i:0;s:8:"maxvalue";i:0;s:3:"row";i:9;s:3:"col";s:1:"M";}s:2:"N7";a:5:{s:6:"serial";i:102;s:8:"minvalue";i:0;s:8:"maxvalue";i:0;s:3:"row";i:9;s:3:"col";s:1:"N";}s:2:"O7";a:5:{s:6:"serial";i:103;s:8:"minvalue";i:0;s:8:"maxvalue";i:0;s:3:"row";i:9;s:3:"col";s:1:"O";}s:2:"P7";a:5:{s:6:"serial";i:104;s:8:"minvalue";i:0;s:8:"maxvalue";i:0;s:3:"row";i:9;s:3:"col";s:1:"P";}s:2:"Q7";a:5:{s:6:"serial";i:105;s:8:"minvalue";i:0;s:8:"maxvalue";i:0;s:3:"row";i:9;s:3:"col";s:1:"Q";}s:2:"R7";a:5:{s:6:"serial";i:106;s:8:"minvalue";i:0;s:8:"maxvalue";i:0;s:3:"row";i:9;s:3:"col";s:1:"R";}s:2:"S7";a:5:{s:6:"serial";i:107;s:8:"minvalue";i:0;s:8:"maxvalue";i:0;s:3:"row";i:9;s:3:"col";s:1:"S";}s:2:"T7";a:5:{s:6:"serial";i:108;s:8:"minvalue";i:0;s:8:"maxvalue";i:0;s:3:"row";i:9;s:3:"col";s:1:"T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</si>
  <si>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33:{s:2:"E8";a:5:{s:6:"serial";i:109;s:8:"minvalue";i:0;s:8:"maxvalue";i:0;s:3:"row";i:10;s:3:"col";s:1:"E";}s:2:"F8";a:5:{s:6:"serial";i:110;s:8:"minvalue";i:0;s:8:"maxvalue";i:0;s:3:"row";i:10;s:3:"col";s:1:"F";}s:2:"G8";a:5:{s:6:"serial";i:111;s:8:"minvalue";i:0;s:8:"maxvalue";i:0;s:3:"row";i:10;s:3:"col";s:1:"G";}s:2:"H8";a:5:{s:6:"serial";i:112;s:8:"minvalue";i:0;s:8:"maxvalue";i:0;s:3:"row";i:10;s:3:"col";s:1:"H";}s:2:"I8";a:5:{s:6:"serial";i:113;s:8:"minvalue";i:0;s:8:"maxvalue";i:0;s:3:"row";i:10;s:3:"col";s:1:"I";}s:2:"J8";a:5:{s:6:"serial";i:114;s:8:"minvalue";i:0;s:8:"maxvalue";i:0;s:3:"row";i:10;s:3:"col";s:1:"J";}s:2:"K8";a:5:{s:6:"serial";i:115;s:8:"minvalue";i:0;s:8:"maxvalue";i:0;s:3:"row";i:10;s:3:"col";s:1:"K";}s:2:"L8";a:5:{s:6:"serial";i:116;s:8:"minvalue";i:0;s:8:"maxvalue";i:0;s:3:"row";i:10;s:3:"col";s:1:"L";}s:2:"M8";a:5:{s:6:"serial";i:117;s:8:"minvalue";i:0;s:8:"maxvalue";i:0;s:3:"row";i:10;s:3:"col";s:1:"M";}s:2:"N8";a:5:{s:6:"serial";i:118;s:8:"minvalue";i:0;s:8:"maxvalue";i:0;s:3:"row";i:10;s:3:"col";s:1:"N";}s:2:"O8";a:5:{s:6:"serial";i:119;s:8:"minvalue";i:0;s:8:"maxvalue";i:0;s:3:"row";i:10;s:3:"col";s:1:"O";}s:2:"P8";a:5:{s:6:"serial";i:120;s:8:"minvalue";i:0;s:8:"maxvalue";i:0;s:3:"row";i:10;s:3:"col";s:1:"P";}s:2:"Q8";a:5:{s:6:"serial";i:121;s:8:"minvalue";i:0;s:8:"maxvalue";i:0;s:3:"row";i:10;s:3:"col";s:1:"Q";}s:2:"R8";a:5:{s:6:"serial";i:122;s:8:"minvalue";i:0;s:8:"maxvalue";i:0;s:3:"row";i:10;s:3:"col";s:1:"R";}s:2:"S8";a:5:{s:6:"serial";i:123;s:8:"minvalue";i:0;s:8:"maxvalue";i:0;s:3:"row";i:10;s:3:"col";s:1:"S";}s:2:"T8";a:5:{s:6:"serial";i:124;s:8:"minvalue";i:0;s:8:"maxvalue";i:0;s:3:"row";i:10;s:3:"col";s:1:"T";}s:2:"U8";a:5:{s:6:"serial";i:125;s:8:"minvalue";i:0;s:8:"maxvalue";i:0;s:3:"row";i:10;s:3:"col";s:1:"U";}s:2:"V8";a:5:{s:6:"serial";i:126;s:8:"minvalue";i:0;s:8:"maxvalue";i:0;s:3:"row";i:10;s:3:"col";s:1:"V";}s:2:"W8";a:5:{s:6:"serial";i:127;s:8:"minvalue";i:0;s:8:"maxvalue";i:0;s:3:"row";i:10;s:3:"col";s:1:"W";}s:2:"X8";a:5:{s:6:"serial";i:128;s:8:"minvalue";i:0;s:8:"maxvalue";i:0;s:3:"row";i:10;s:3:"col";s:1:"X";}s:2:"Y8";a:5:{s:6:"serial";i:129;s:8:"minvalue";i:0;s:8:"maxvalue";i:0;s:3:"row";i:10;s:3:"col";s:1:"Y";}s:2:"Z8";a:5:{s:6:"serial";i:130;s:8:"minvalue";i:0;s:8:"maxvalue";i:0;s:3:"row";i:10;s:3:"col";s:1:"Z";}s:3:"AA8";a:5:{s:6:"serial";i:131;s:8:"minvalue";i:0;s:8:"maxvalue";i:0;s:3:"row";i:10;s:3:"col";s:2:"AA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</si>
  <si>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a:17:{s:2:"E7";a:5:{s:6:"serial";i:132;s:8:"minvalue";i:0;s:8:"maxvalue";i:0;s:3:"row";i:9;s:3:"col";s:1:"E";}s:2:"F7";a:5:{s:6:"serial";i:133;s:8:"minvalue";i:0;s:8:"maxvalue";i:0;s:3:"row";i:9;s:3:"col";s:1:"F";}s:2:"G7";a:5:{s:6:"serial";i:134;s:8:"minvalue";i:0;s:8:"maxvalue";i:0;s:3:"row";i:9;s:3:"col";s:1:"G";}s:2:"H7";a:5:{s:6:"serial";i:135;s:8:"minvalue";i:0;s:8:"maxvalue";i:0;s:3:"row";i:9;s:3:"col";s:1:"H";}s:2:"I7";a:5:{s:6:"serial";i:136;s:8:"minvalue";i:0;s:8:"maxvalue";i:0;s:3:"row";i:9;s:3:"col";s:1:"I";}s:2:"J7";a:5:{s:6:"serial";i:137;s:8:"minvalue";i:0;s:8:"maxvalue";i:0;s:3:"row";i:9;s:3:"col";s:1:"J";}s:2:"K7";a:5:{s:6:"serial";i:138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</si>
  <si>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19:{s:2:"E7";a:5:{s:6:"serial";i:139;s:8:"minvalue";i:0;s:8:"maxvalue";i:0;s:3:"row";i:9;s:3:"col";s:1:"E";}s:2:"F7";a:5:{s:6:"serial";i:140;s:8:"minvalue";i:0;s:8:"maxvalue";i:0;s:3:"row";i:9;s:3:"col";s:1:"F";}s:2:"G7";a:5:{s:6:"serial";i:141;s:8:"minvalue";i:0;s:8:"maxvalue";i:0;s:3:"row";i:9;s:3:"col";s:1:"G";}s:2:"H7";a:5:{s:6:"serial";i:142;s:8:"minvalue";i:0;s:8:"maxvalue";i:0;s:3:"row";i:9;s:3:"col";s:1:"H";}s:2:"I7";a:5:{s:6:"serial";i:143;s:8:"minvalue";i:0;s:8:"maxvalue";i:0;s:3:"row";i:9;s:3:"col";s:1:"I";}s:2:"J7";a:5:{s:6:"serial";i:144;s:8:"minvalue";i:0;s:8:"maxvalue";i:0;s:3:"row";i:9;s:3:"col";s:1:"J";}s:2:"K7";a:5:{s:6:"serial";i:145;s:8:"minvalue";i:0;s:8:"maxvalue";i:0;s:3:"row";i:9;s:3:"col";s:1:"K";}s:2:"L7";a:5:{s:6:"serial";i:146;s:8:"minvalue";i:0;s:8:"maxvalue";i:0;s:3:"row";i:9;s:3:"col";s:1:"L";}s:2:"M7";a:5:{s:6:"serial";i:147;s:8:"minvalue";i:0;s:8:"maxvalue";i:0;s:3:"row";i:9;s:3:"col";s:1:"M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</si>
  <si>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</si>
  <si>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</si>
  <si>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</si>
  <si>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</si>
  <si>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</si>
  <si>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</si>
  <si>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</si>
  <si>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</si>
  <si>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</si>
  <si>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</si>
  <si>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</si>
  <si>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</si>
  <si>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</si>
  <si>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</si>
  <si>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</si>
  <si>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</si>
  <si>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</si>
  <si>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</si>
  <si>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</si>
  <si>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</si>
  <si>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</si>
  <si>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</si>
  <si>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</si>
  <si>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</si>
  <si>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</si>
  <si>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</si>
  <si>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</si>
  <si>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</si>
  <si>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</si>
  <si>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</si>
  <si>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</si>
  <si>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</si>
  <si>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</si>
  <si>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</si>
  <si>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</si>
  <si>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</si>
  <si>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</si>
  <si>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</si>
  <si>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</si>
  <si>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</si>
  <si>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</si>
  <si>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</si>
  <si>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</si>
  <si>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</si>
  <si>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</si>
  <si>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</si>
  <si>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liceale și instuţiile de învăţământ profesional tehnic postsecundar şi postsecundar nonterţiar cu profil de arte</t>
  </si>
  <si>
    <t>BAM_PT</t>
  </si>
  <si>
    <t>Biblioteci Școlare</t>
  </si>
  <si>
    <t>BS</t>
  </si>
  <si>
    <t xml:space="preserve">   Date de contact: Tel.: 022 240070</t>
  </si>
  <si>
    <t xml:space="preserve">   E-mail: statistica@bnrm.md</t>
  </si>
  <si>
    <r>
      <t xml:space="preserve">                  </t>
    </r>
    <r>
      <rPr>
        <sz val="14"/>
        <color rgb="FF000000"/>
        <rFont val="Times New Roman"/>
      </rPr>
      <t xml:space="preserve">   </t>
    </r>
    <r>
      <rPr>
        <b/>
        <sz val="14"/>
        <color rgb="FF000000"/>
        <rFont val="Times New Roman"/>
        <family val="1"/>
      </rPr>
      <t xml:space="preserve">     privind activitatea bibliotecilor publice în anul 2025</t>
    </r>
  </si>
  <si>
    <t>Prezintă: IP Biblioteca Națională a Republicii Moldova</t>
  </si>
  <si>
    <t xml:space="preserve">   Centrul Național de Statistică privind Activitatea Bibliotecilor, IP BNRM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</si>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</sst>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Times New Roman"/>
    </font>
    <font>
      <u/>
      <sz val="9"/>
      <color rgb="FF000000"/>
      <name val="Times New Roman"/>
    </font>
    <font>
      <b/>
      <sz val="9"/>
      <color rgb="FFC00000"/>
      <name val="Times New Roman"/>
    </font>
    <font>
      <b/>
      <sz val="9"/>
      <color rgb="FF0070C0"/>
      <name val="Times New Roman"/>
    </font>
    <font>
      <b/>
      <sz val="10"/>
      <color rgb="FF000000"/>
      <name val="Times New Roman"/>
    </font>
    <font>
      <sz val="9"/>
      <color rgb="FF0070C0"/>
      <name val="Arial"/>
    </font>
    <font>
      <sz val="9"/>
      <color rgb="FF0070C0"/>
      <name val="Times New Roman"/>
    </font>
    <font>
      <b/>
      <sz val="9"/>
      <color rgb="FFFF0000"/>
      <name val="Times New Roman"/>
    </font>
    <font>
      <sz val="10"/>
      <color rgb="FFFF0000"/>
      <name val="Arial"/>
    </font>
    <font>
      <sz val="8"/>
      <color rgb="FFC00000"/>
      <name val="Times New Roman"/>
    </font>
    <font>
      <b/>
      <sz val="8"/>
      <color rgb="FFC00000"/>
      <name val="Times New Roman"/>
    </font>
    <font>
      <sz val="10"/>
      <color rgb="FFFF0000"/>
      <name val="Times New Roman"/>
    </font>
    <font>
      <sz val="8"/>
      <color rgb="FF000000"/>
      <name val="Arial"/>
    </font>
    <font>
      <sz val="9"/>
      <color rgb="FF000000"/>
      <name val="Times New Roman"/>
    </font>
    <font>
      <b/>
      <sz val="10"/>
      <color rgb="FF000000"/>
      <name val="Arial"/>
    </font>
    <font>
      <sz val="9"/>
      <color rgb="FFC00000"/>
      <name val="Times New Roman"/>
    </font>
    <font>
      <b/>
      <sz val="12"/>
      <color rgb="FF000000"/>
      <name val="Times New Roman"/>
    </font>
    <font>
      <sz val="11"/>
      <color rgb="FFFFFFFF"/>
      <name val="Calibri"/>
    </font>
    <font>
      <b/>
      <sz val="8"/>
      <color rgb="FF000000"/>
      <name val="Times New Roman"/>
    </font>
    <font>
      <b/>
      <sz val="16"/>
      <color rgb="FF000000"/>
      <name val="Times New Roman"/>
    </font>
    <font>
      <sz val="9"/>
      <color rgb="FF000000"/>
      <name val="Arial"/>
    </font>
    <font>
      <b/>
      <sz val="11"/>
      <color rgb="FF000000"/>
      <name val="Times New Roman"/>
    </font>
    <font>
      <sz val="14"/>
      <color rgb="FF000000"/>
      <name val="Times New Roman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rgb="FF0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2" borderId="0" xfId="0" applyFill="1"/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1" fontId="6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1" fontId="6" fillId="3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 indent="2"/>
    </xf>
    <xf numFmtId="0" fontId="1" fillId="2" borderId="0" xfId="0" applyFont="1" applyFill="1" applyAlignment="1">
      <alignment horizontal="left" vertical="top" indent="2"/>
    </xf>
    <xf numFmtId="0" fontId="1" fillId="3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6" fillId="2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left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vertical="top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1" fontId="1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top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top" wrapText="1"/>
    </xf>
    <xf numFmtId="1" fontId="1" fillId="3" borderId="10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1" fontId="1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top"/>
    </xf>
    <xf numFmtId="0" fontId="11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top"/>
    </xf>
    <xf numFmtId="0" fontId="13" fillId="2" borderId="0" xfId="0" applyFont="1" applyFill="1" applyAlignment="1">
      <alignment vertical="top"/>
    </xf>
    <xf numFmtId="1" fontId="13" fillId="2" borderId="2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15" fillId="2" borderId="0" xfId="0" applyFont="1" applyFill="1" applyAlignment="1">
      <alignment vertical="top"/>
    </xf>
    <xf numFmtId="0" fontId="0" fillId="2" borderId="10" xfId="0" applyFill="1" applyBorder="1" applyAlignment="1">
      <alignment vertical="top"/>
    </xf>
    <xf numFmtId="0" fontId="1" fillId="2" borderId="9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center"/>
    </xf>
    <xf numFmtId="1" fontId="1" fillId="3" borderId="4" xfId="0" applyNumberFormat="1" applyFont="1" applyFill="1" applyBorder="1" applyAlignment="1">
      <alignment horizontal="center" vertical="top" wrapText="1"/>
    </xf>
    <xf numFmtId="2" fontId="0" fillId="2" borderId="0" xfId="0" applyNumberFormat="1" applyFill="1" applyAlignment="1">
      <alignment vertical="top"/>
    </xf>
    <xf numFmtId="0" fontId="18" fillId="2" borderId="0" xfId="0" applyFont="1" applyFill="1" applyAlignment="1">
      <alignment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9" fillId="2" borderId="0" xfId="0" applyFont="1" applyFill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" fontId="1" fillId="2" borderId="4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2" fontId="1" fillId="2" borderId="4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2" fontId="1" fillId="2" borderId="2" xfId="0" applyNumberFormat="1" applyFont="1" applyFill="1" applyBorder="1" applyAlignment="1">
      <alignment horizontal="center" vertical="top"/>
    </xf>
    <xf numFmtId="2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vertical="top"/>
    </xf>
    <xf numFmtId="0" fontId="1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top"/>
    </xf>
    <xf numFmtId="0" fontId="25" fillId="2" borderId="0" xfId="0" applyFont="1" applyFill="1"/>
    <xf numFmtId="0" fontId="25" fillId="2" borderId="0" xfId="0" applyFont="1" applyFill="1" applyBorder="1"/>
    <xf numFmtId="0" fontId="1" fillId="2" borderId="0" xfId="0" applyFont="1" applyFill="1" applyBorder="1" applyAlignment="1">
      <alignment horizontal="left" vertical="center" wrapText="1"/>
    </xf>
    <xf numFmtId="0" fontId="27" fillId="5" borderId="0" xfId="0" applyFont="1" applyFill="1" applyBorder="1"/>
    <xf numFmtId="0" fontId="0" fillId="2" borderId="0" xfId="0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7" fillId="5" borderId="0" xfId="0" applyFont="1" applyFill="1" applyBorder="1" applyAlignment="1">
      <alignment horizontal="left"/>
    </xf>
    <xf numFmtId="1" fontId="1" fillId="3" borderId="9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20" fillId="2" borderId="0" xfId="0" applyFont="1" applyFill="1" applyBorder="1" applyAlignment="1">
      <alignment vertical="top"/>
    </xf>
    <xf numFmtId="0" fontId="26" fillId="5" borderId="18" xfId="0" applyFont="1" applyFill="1" applyBorder="1"/>
    <xf numFmtId="0" fontId="27" fillId="5" borderId="18" xfId="0" applyFont="1" applyFill="1" applyBorder="1"/>
    <xf numFmtId="0" fontId="27" fillId="5" borderId="19" xfId="0" applyFont="1" applyFill="1" applyBorder="1"/>
    <xf numFmtId="0" fontId="1" fillId="2" borderId="20" xfId="0" applyFont="1" applyFill="1" applyBorder="1" applyAlignment="1">
      <alignment vertical="top"/>
    </xf>
    <xf numFmtId="0" fontId="26" fillId="5" borderId="16" xfId="0" applyFont="1" applyFill="1" applyBorder="1"/>
    <xf numFmtId="0" fontId="27" fillId="5" borderId="16" xfId="0" applyFont="1" applyFill="1" applyBorder="1"/>
    <xf numFmtId="0" fontId="1" fillId="2" borderId="21" xfId="0" applyFont="1" applyFill="1" applyBorder="1" applyAlignment="1">
      <alignment vertical="top"/>
    </xf>
    <xf numFmtId="0" fontId="26" fillId="5" borderId="22" xfId="0" applyFont="1" applyFill="1" applyBorder="1"/>
    <xf numFmtId="0" fontId="27" fillId="5" borderId="20" xfId="0" applyFont="1" applyFill="1" applyBorder="1"/>
    <xf numFmtId="0" fontId="0" fillId="2" borderId="19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26" fillId="5" borderId="17" xfId="0" applyFont="1" applyFill="1" applyBorder="1"/>
    <xf numFmtId="0" fontId="26" fillId="5" borderId="23" xfId="0" applyFont="1" applyFill="1" applyBorder="1"/>
    <xf numFmtId="0" fontId="26" fillId="5" borderId="24" xfId="0" applyFont="1" applyFill="1" applyBorder="1"/>
    <xf numFmtId="0" fontId="27" fillId="5" borderId="23" xfId="0" applyFont="1" applyFill="1" applyBorder="1"/>
    <xf numFmtId="0" fontId="27" fillId="5" borderId="25" xfId="0" applyFont="1" applyFill="1" applyBorder="1"/>
    <xf numFmtId="0" fontId="27" fillId="5" borderId="26" xfId="0" applyFont="1" applyFill="1" applyBorder="1"/>
    <xf numFmtId="0" fontId="0" fillId="2" borderId="26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27" fillId="5" borderId="17" xfId="0" applyFont="1" applyFill="1" applyBorder="1"/>
    <xf numFmtId="0" fontId="27" fillId="5" borderId="24" xfId="0" applyFont="1" applyFill="1" applyBorder="1"/>
    <xf numFmtId="0" fontId="0" fillId="2" borderId="25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1" fontId="1" fillId="3" borderId="16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center" wrapText="1"/>
    </xf>
    <xf numFmtId="1" fontId="1" fillId="3" borderId="27" xfId="0" applyNumberFormat="1" applyFont="1" applyFill="1" applyBorder="1" applyAlignment="1">
      <alignment horizontal="center" vertical="top" wrapText="1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3" borderId="29" xfId="0" applyNumberFormat="1" applyFont="1" applyFill="1" applyBorder="1" applyAlignment="1">
      <alignment horizontal="center" vertical="top" wrapText="1"/>
    </xf>
    <xf numFmtId="0" fontId="27" fillId="5" borderId="30" xfId="0" applyFont="1" applyFill="1" applyBorder="1"/>
    <xf numFmtId="0" fontId="27" fillId="5" borderId="31" xfId="0" applyFont="1" applyFill="1" applyBorder="1"/>
    <xf numFmtId="0" fontId="27" fillId="5" borderId="31" xfId="0" applyFont="1" applyFill="1" applyBorder="1" applyAlignment="1">
      <alignment horizontal="left"/>
    </xf>
    <xf numFmtId="0" fontId="21" fillId="2" borderId="0" xfId="0" applyFont="1" applyFill="1" applyAlignment="1">
      <alignment horizontal="center" vertical="top"/>
    </xf>
    <xf numFmtId="0" fontId="29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8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textRotation="90"/>
    </xf>
    <xf numFmtId="0" fontId="18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textRotation="90" wrapText="1"/>
    </xf>
    <xf numFmtId="0" fontId="1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center" textRotation="90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right" vertical="center" textRotation="90" wrapText="1"/>
    </xf>
    <xf numFmtId="0" fontId="1" fillId="2" borderId="10" xfId="0" applyFont="1" applyFill="1" applyBorder="1" applyAlignment="1">
      <alignment horizontal="right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textRotation="90" wrapText="1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center" textRotation="90" wrapText="1"/>
    </xf>
    <xf numFmtId="2" fontId="1" fillId="2" borderId="2" xfId="0" applyNumberFormat="1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 vertical="top"/>
    </xf>
    <xf numFmtId="0" fontId="18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40"/>
  <sheetViews>
    <sheetView tabSelected="1" workbookViewId="0">
      <selection activeCell="N9" sqref="N9"/>
    </sheetView>
  </sheetViews>
  <sheetFormatPr defaultColWidth="8.7109375" defaultRowHeight="12.75" x14ac:dyDescent="0.2"/>
  <cols>
    <col min="1" max="1" width="49.7109375" style="1" customWidth="1"/>
    <col min="2" max="2" width="24.28515625" style="1" hidden="1" customWidth="1"/>
    <col min="3" max="3" width="9.5703125" style="1" hidden="1" customWidth="1"/>
    <col min="4" max="4" width="11.42578125" style="2" hidden="1" customWidth="1"/>
    <col min="5" max="5" width="8.5703125" style="1" customWidth="1"/>
    <col min="6" max="6" width="7.85546875" style="1" customWidth="1"/>
    <col min="7" max="7" width="8.5703125" style="1" customWidth="1"/>
    <col min="8" max="9" width="8" style="1" customWidth="1"/>
    <col min="10" max="10" width="11.7109375" style="1" customWidth="1"/>
    <col min="11" max="11" width="8.28515625" style="1" customWidth="1"/>
    <col min="12" max="12" width="11.140625" style="1" customWidth="1"/>
  </cols>
  <sheetData>
    <row r="2" spans="1:56" ht="15.75" x14ac:dyDescent="0.25">
      <c r="A2" s="160" t="s">
        <v>282</v>
      </c>
    </row>
    <row r="3" spans="1:56" ht="14.25" customHeight="1" x14ac:dyDescent="0.25">
      <c r="A3" s="161" t="s">
        <v>284</v>
      </c>
      <c r="E3" s="4"/>
      <c r="F3" s="4"/>
      <c r="G3" s="4"/>
      <c r="H3" s="4"/>
      <c r="I3" s="4"/>
    </row>
    <row r="4" spans="1:56" ht="14.25" customHeight="1" x14ac:dyDescent="0.25">
      <c r="A4" s="161"/>
      <c r="E4" s="4"/>
      <c r="F4" s="4"/>
      <c r="G4" s="4"/>
      <c r="H4" s="4"/>
      <c r="I4" s="4"/>
    </row>
    <row r="5" spans="1:56" s="2" customFormat="1" ht="15.75" customHeight="1" x14ac:dyDescent="0.25">
      <c r="A5" s="3"/>
      <c r="B5" s="1"/>
      <c r="C5" s="1"/>
      <c r="E5" s="4"/>
      <c r="F5" s="4"/>
      <c r="G5" s="4"/>
      <c r="H5" s="4"/>
      <c r="I5" s="4"/>
      <c r="J5" s="1"/>
      <c r="K5" s="1"/>
      <c r="L5" s="1"/>
    </row>
    <row r="6" spans="1:56" ht="19.5" customHeight="1" x14ac:dyDescent="0.2">
      <c r="A6" s="202" t="s">
        <v>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56" ht="21" customHeight="1" x14ac:dyDescent="0.2">
      <c r="A7" s="203" t="s">
        <v>281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ht="24" customHeight="1" x14ac:dyDescent="0.2">
      <c r="A8" s="205" t="s">
        <v>1</v>
      </c>
      <c r="D8" s="1"/>
      <c r="E8" s="206" t="s">
        <v>2</v>
      </c>
      <c r="F8" s="206"/>
      <c r="G8" s="206"/>
      <c r="H8" s="206"/>
      <c r="I8" s="206"/>
      <c r="J8" s="206"/>
      <c r="K8" s="206"/>
      <c r="L8" s="206"/>
      <c r="M8" s="5"/>
    </row>
    <row r="9" spans="1:56" ht="33" customHeight="1" x14ac:dyDescent="0.2">
      <c r="A9" s="205"/>
      <c r="D9" s="1"/>
      <c r="E9" s="207" t="s">
        <v>3</v>
      </c>
      <c r="F9" s="208" t="s">
        <v>4</v>
      </c>
      <c r="G9" s="208"/>
      <c r="H9" s="208"/>
      <c r="I9" s="208"/>
      <c r="J9" s="208" t="s">
        <v>5</v>
      </c>
      <c r="K9" s="208"/>
      <c r="L9" s="207" t="s">
        <v>6</v>
      </c>
    </row>
    <row r="10" spans="1:56" ht="131.25" customHeight="1" x14ac:dyDescent="0.2">
      <c r="A10" s="205"/>
      <c r="D10" s="1"/>
      <c r="E10" s="207"/>
      <c r="F10" s="8" t="s">
        <v>7</v>
      </c>
      <c r="G10" s="8" t="s">
        <v>8</v>
      </c>
      <c r="H10" s="8" t="s">
        <v>9</v>
      </c>
      <c r="I10" s="8" t="s">
        <v>10</v>
      </c>
      <c r="J10" s="6" t="s">
        <v>11</v>
      </c>
      <c r="K10" s="9" t="s">
        <v>12</v>
      </c>
      <c r="L10" s="207"/>
    </row>
    <row r="11" spans="1:56" s="13" customFormat="1" ht="11.25" customHeight="1" x14ac:dyDescent="0.2">
      <c r="A11" s="10" t="s">
        <v>13</v>
      </c>
      <c r="B11" s="11" t="s">
        <v>14</v>
      </c>
      <c r="C11" s="12" t="s">
        <v>15</v>
      </c>
      <c r="D11" s="10" t="s">
        <v>16</v>
      </c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</row>
    <row r="12" spans="1:56" s="16" customFormat="1" ht="12" hidden="1" customHeight="1" x14ac:dyDescent="0.2">
      <c r="A12" s="14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56" s="16" customFormat="1" ht="12" hidden="1" customHeight="1" x14ac:dyDescent="0.2">
      <c r="A13" s="14" t="s">
        <v>18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</row>
    <row r="14" spans="1:56" s="16" customFormat="1" ht="12" hidden="1" customHeight="1" x14ac:dyDescent="0.2">
      <c r="A14" s="14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56" s="16" customFormat="1" ht="25.5" customHeight="1" x14ac:dyDescent="0.2">
      <c r="A15" s="18" t="s">
        <v>20</v>
      </c>
      <c r="B15" s="1"/>
      <c r="C15" s="1"/>
      <c r="E15" s="19">
        <f t="shared" ref="E15:L15" si="0">SUM(E19,E21,E24,E27,E28)</f>
        <v>1280</v>
      </c>
      <c r="F15" s="19">
        <f t="shared" si="0"/>
        <v>304</v>
      </c>
      <c r="G15" s="19">
        <f t="shared" si="0"/>
        <v>976</v>
      </c>
      <c r="H15" s="19">
        <f t="shared" si="0"/>
        <v>1063</v>
      </c>
      <c r="I15" s="19">
        <f t="shared" si="0"/>
        <v>217</v>
      </c>
      <c r="J15" s="19">
        <f t="shared" si="0"/>
        <v>187</v>
      </c>
      <c r="K15" s="19">
        <f t="shared" si="0"/>
        <v>9</v>
      </c>
      <c r="L15" s="19">
        <f t="shared" si="0"/>
        <v>136485</v>
      </c>
    </row>
    <row r="16" spans="1:56" ht="14.25" customHeight="1" x14ac:dyDescent="0.2">
      <c r="A16" s="20" t="s">
        <v>21</v>
      </c>
      <c r="E16" s="21">
        <f t="shared" ref="E16:L16" si="1">SUM(E20,E22,E25)</f>
        <v>91</v>
      </c>
      <c r="F16" s="21">
        <f t="shared" si="1"/>
        <v>30</v>
      </c>
      <c r="G16" s="21">
        <f t="shared" si="1"/>
        <v>61</v>
      </c>
      <c r="H16" s="21">
        <f t="shared" si="1"/>
        <v>76</v>
      </c>
      <c r="I16" s="21">
        <f t="shared" si="1"/>
        <v>15</v>
      </c>
      <c r="J16" s="21">
        <f t="shared" si="1"/>
        <v>12</v>
      </c>
      <c r="K16" s="21">
        <f t="shared" si="1"/>
        <v>1</v>
      </c>
      <c r="L16" s="21">
        <f t="shared" si="1"/>
        <v>11257</v>
      </c>
    </row>
    <row r="17" spans="1:12" ht="14.25" customHeight="1" x14ac:dyDescent="0.2">
      <c r="A17" s="22" t="s">
        <v>22</v>
      </c>
      <c r="E17" s="21">
        <f t="shared" ref="E17:L17" si="2">SUM(E16,E28)</f>
        <v>92</v>
      </c>
      <c r="F17" s="21">
        <f t="shared" si="2"/>
        <v>30</v>
      </c>
      <c r="G17" s="21">
        <f t="shared" si="2"/>
        <v>62</v>
      </c>
      <c r="H17" s="21">
        <f t="shared" si="2"/>
        <v>77</v>
      </c>
      <c r="I17" s="21">
        <f t="shared" si="2"/>
        <v>15</v>
      </c>
      <c r="J17" s="21">
        <f t="shared" si="2"/>
        <v>12</v>
      </c>
      <c r="K17" s="21">
        <f t="shared" si="2"/>
        <v>1</v>
      </c>
      <c r="L17" s="21">
        <f t="shared" si="2"/>
        <v>12825</v>
      </c>
    </row>
    <row r="18" spans="1:12" s="16" customFormat="1" ht="14.25" customHeight="1" x14ac:dyDescent="0.2">
      <c r="A18" s="22" t="s">
        <v>23</v>
      </c>
      <c r="B18" s="1"/>
      <c r="C18" s="1"/>
      <c r="E18" s="21">
        <f t="shared" ref="E18:L18" si="3">SUM(E23,E26)</f>
        <v>17</v>
      </c>
      <c r="F18" s="21">
        <f t="shared" si="3"/>
        <v>2</v>
      </c>
      <c r="G18" s="21">
        <f t="shared" si="3"/>
        <v>15</v>
      </c>
      <c r="H18" s="21">
        <f t="shared" si="3"/>
        <v>11</v>
      </c>
      <c r="I18" s="21">
        <f t="shared" si="3"/>
        <v>6</v>
      </c>
      <c r="J18" s="21">
        <f t="shared" si="3"/>
        <v>2</v>
      </c>
      <c r="K18" s="21">
        <f t="shared" si="3"/>
        <v>0</v>
      </c>
      <c r="L18" s="21">
        <f t="shared" si="3"/>
        <v>3673</v>
      </c>
    </row>
    <row r="19" spans="1:12" ht="14.25" customHeight="1" x14ac:dyDescent="0.2">
      <c r="A19" s="20" t="s">
        <v>24</v>
      </c>
      <c r="B19" s="1" t="s">
        <v>25</v>
      </c>
      <c r="C19" s="1" t="e">
        <f>VLOOKUP(B19,#REF!,2,FALSE())</f>
        <v>#REF!</v>
      </c>
      <c r="D19" s="23" t="s">
        <v>26</v>
      </c>
      <c r="E19" s="21">
        <v>1142</v>
      </c>
      <c r="F19" s="21">
        <v>269</v>
      </c>
      <c r="G19" s="21">
        <v>873</v>
      </c>
      <c r="H19" s="21">
        <v>957</v>
      </c>
      <c r="I19" s="21">
        <v>185</v>
      </c>
      <c r="J19" s="21">
        <v>154</v>
      </c>
      <c r="K19" s="21">
        <v>7</v>
      </c>
      <c r="L19" s="21">
        <v>74322</v>
      </c>
    </row>
    <row r="20" spans="1:12" ht="14.25" customHeight="1" x14ac:dyDescent="0.2">
      <c r="A20" s="24" t="s">
        <v>27</v>
      </c>
      <c r="B20" s="1" t="s">
        <v>25</v>
      </c>
      <c r="C20" s="1" t="e">
        <f>VLOOKUP(B20,#REF!,2,FALSE())</f>
        <v>#REF!</v>
      </c>
      <c r="D20" s="25" t="s">
        <v>28</v>
      </c>
      <c r="E20" s="21">
        <v>58</v>
      </c>
      <c r="F20" s="21">
        <v>18</v>
      </c>
      <c r="G20" s="21">
        <v>40</v>
      </c>
      <c r="H20" s="21">
        <v>50</v>
      </c>
      <c r="I20" s="21">
        <v>8</v>
      </c>
      <c r="J20" s="21">
        <v>4</v>
      </c>
      <c r="K20" s="21">
        <v>1</v>
      </c>
      <c r="L20" s="21">
        <v>3825</v>
      </c>
    </row>
    <row r="21" spans="1:12" ht="15.75" customHeight="1" x14ac:dyDescent="0.2">
      <c r="A21" s="20" t="s">
        <v>29</v>
      </c>
      <c r="B21" s="1" t="s">
        <v>30</v>
      </c>
      <c r="C21" s="1" t="e">
        <f>VLOOKUP(B21,#REF!,2,FALSE())</f>
        <v>#REF!</v>
      </c>
      <c r="D21" s="23" t="s">
        <v>31</v>
      </c>
      <c r="E21" s="21">
        <v>103</v>
      </c>
      <c r="F21" s="21">
        <v>30</v>
      </c>
      <c r="G21" s="21">
        <v>73</v>
      </c>
      <c r="H21" s="21">
        <v>76</v>
      </c>
      <c r="I21" s="21">
        <v>27</v>
      </c>
      <c r="J21" s="21">
        <v>23</v>
      </c>
      <c r="K21" s="21">
        <v>1</v>
      </c>
      <c r="L21" s="21">
        <v>31731</v>
      </c>
    </row>
    <row r="22" spans="1:12" ht="14.25" customHeight="1" x14ac:dyDescent="0.2">
      <c r="A22" s="20" t="s">
        <v>32</v>
      </c>
      <c r="B22" s="1" t="s">
        <v>33</v>
      </c>
      <c r="C22" s="1" t="e">
        <f>VLOOKUP(B22,#REF!,2,FALSE())</f>
        <v>#REF!</v>
      </c>
      <c r="D22" s="25" t="s">
        <v>34</v>
      </c>
      <c r="E22" s="21">
        <v>25</v>
      </c>
      <c r="F22" s="21">
        <v>11</v>
      </c>
      <c r="G22" s="21">
        <v>14</v>
      </c>
      <c r="H22" s="21">
        <v>20</v>
      </c>
      <c r="I22" s="21">
        <v>5</v>
      </c>
      <c r="J22" s="21">
        <v>5</v>
      </c>
      <c r="K22" s="21">
        <v>0</v>
      </c>
      <c r="L22" s="21">
        <v>4352</v>
      </c>
    </row>
    <row r="23" spans="1:12" ht="14.25" customHeight="1" x14ac:dyDescent="0.2">
      <c r="A23" s="24" t="s">
        <v>35</v>
      </c>
      <c r="B23" s="1" t="s">
        <v>30</v>
      </c>
      <c r="C23" s="1" t="e">
        <f>VLOOKUP(B23,#REF!,2,FALSE())</f>
        <v>#REF!</v>
      </c>
      <c r="D23" s="23" t="s">
        <v>36</v>
      </c>
      <c r="E23" s="19">
        <v>8</v>
      </c>
      <c r="F23" s="19">
        <v>1</v>
      </c>
      <c r="G23" s="19">
        <v>7</v>
      </c>
      <c r="H23" s="19">
        <v>4</v>
      </c>
      <c r="I23" s="19">
        <v>4</v>
      </c>
      <c r="J23" s="19">
        <v>2</v>
      </c>
      <c r="K23" s="19">
        <v>0</v>
      </c>
      <c r="L23" s="19">
        <v>675</v>
      </c>
    </row>
    <row r="24" spans="1:12" ht="18" customHeight="1" x14ac:dyDescent="0.2">
      <c r="A24" s="20" t="s">
        <v>37</v>
      </c>
      <c r="B24" s="1" t="s">
        <v>38</v>
      </c>
      <c r="C24" s="1" t="e">
        <f>VLOOKUP(B24,#REF!,2,FALSE())</f>
        <v>#REF!</v>
      </c>
      <c r="D24" s="23" t="s">
        <v>39</v>
      </c>
      <c r="E24" s="21">
        <v>33</v>
      </c>
      <c r="F24" s="21">
        <v>4</v>
      </c>
      <c r="G24" s="21">
        <v>29</v>
      </c>
      <c r="H24" s="21">
        <v>28</v>
      </c>
      <c r="I24" s="21">
        <v>5</v>
      </c>
      <c r="J24" s="21">
        <v>9</v>
      </c>
      <c r="K24" s="21">
        <v>1</v>
      </c>
      <c r="L24" s="21">
        <v>14334</v>
      </c>
    </row>
    <row r="25" spans="1:12" ht="14.25" customHeight="1" x14ac:dyDescent="0.2">
      <c r="A25" s="20" t="s">
        <v>40</v>
      </c>
      <c r="B25" s="1" t="s">
        <v>41</v>
      </c>
      <c r="C25" s="1" t="e">
        <f>VLOOKUP(B25,#REF!,2,FALSE())</f>
        <v>#REF!</v>
      </c>
      <c r="D25" s="25" t="s">
        <v>42</v>
      </c>
      <c r="E25" s="21">
        <v>8</v>
      </c>
      <c r="F25" s="21">
        <v>1</v>
      </c>
      <c r="G25" s="21">
        <v>7</v>
      </c>
      <c r="H25" s="21">
        <v>6</v>
      </c>
      <c r="I25" s="21">
        <v>2</v>
      </c>
      <c r="J25" s="21">
        <v>3</v>
      </c>
      <c r="K25" s="21">
        <v>0</v>
      </c>
      <c r="L25" s="21">
        <v>3080</v>
      </c>
    </row>
    <row r="26" spans="1:12" ht="14.25" customHeight="1" x14ac:dyDescent="0.2">
      <c r="A26" s="24" t="s">
        <v>43</v>
      </c>
      <c r="B26" s="1" t="s">
        <v>44</v>
      </c>
      <c r="C26" s="1" t="e">
        <f>VLOOKUP(B26,#REF!,2,FALSE())</f>
        <v>#REF!</v>
      </c>
      <c r="D26" s="2" t="s">
        <v>45</v>
      </c>
      <c r="E26" s="21">
        <v>9</v>
      </c>
      <c r="F26" s="21">
        <v>1</v>
      </c>
      <c r="G26" s="21">
        <v>8</v>
      </c>
      <c r="H26" s="21">
        <v>7</v>
      </c>
      <c r="I26" s="21">
        <v>2</v>
      </c>
      <c r="J26" s="21">
        <v>0</v>
      </c>
      <c r="K26" s="21">
        <v>0</v>
      </c>
      <c r="L26" s="21">
        <v>2998</v>
      </c>
    </row>
    <row r="27" spans="1:12" ht="14.25" customHeight="1" x14ac:dyDescent="0.2">
      <c r="A27" s="20" t="s">
        <v>46</v>
      </c>
      <c r="B27" s="1" t="s">
        <v>47</v>
      </c>
      <c r="C27" s="1" t="e">
        <f>VLOOKUP(B27,#REF!,2,FALSE())</f>
        <v>#REF!</v>
      </c>
      <c r="D27" s="23" t="s">
        <v>48</v>
      </c>
      <c r="E27" s="19">
        <v>1</v>
      </c>
      <c r="F27" s="19">
        <v>1</v>
      </c>
      <c r="G27" s="19">
        <v>0</v>
      </c>
      <c r="H27" s="19">
        <v>1</v>
      </c>
      <c r="I27" s="19">
        <v>0</v>
      </c>
      <c r="J27" s="19">
        <v>1</v>
      </c>
      <c r="K27" s="19">
        <v>0</v>
      </c>
      <c r="L27" s="19">
        <v>14530</v>
      </c>
    </row>
    <row r="28" spans="1:12" ht="14.25" customHeight="1" x14ac:dyDescent="0.2">
      <c r="A28" s="20" t="s">
        <v>49</v>
      </c>
      <c r="B28" s="1" t="s">
        <v>50</v>
      </c>
      <c r="C28" s="1" t="e">
        <f>VLOOKUP(B28,#REF!,2,FALSE())</f>
        <v>#REF!</v>
      </c>
      <c r="D28" s="23" t="s">
        <v>51</v>
      </c>
      <c r="E28" s="21">
        <v>1</v>
      </c>
      <c r="F28" s="21">
        <v>0</v>
      </c>
      <c r="G28" s="21">
        <v>1</v>
      </c>
      <c r="H28" s="21">
        <v>1</v>
      </c>
      <c r="I28" s="21">
        <v>0</v>
      </c>
      <c r="J28" s="21">
        <v>0</v>
      </c>
      <c r="K28" s="21">
        <v>0</v>
      </c>
      <c r="L28" s="21">
        <v>1568</v>
      </c>
    </row>
    <row r="29" spans="1:12" ht="13.5" hidden="1" customHeight="1" x14ac:dyDescent="0.2">
      <c r="A29" s="26"/>
      <c r="B29" s="2"/>
      <c r="C29" s="2"/>
      <c r="E29" s="26"/>
      <c r="F29" s="26"/>
      <c r="G29" s="26"/>
      <c r="H29" s="26"/>
      <c r="I29" s="26"/>
      <c r="J29" s="26"/>
      <c r="K29" s="26"/>
      <c r="L29" s="26"/>
    </row>
    <row r="39" spans="2:3" ht="14.25" customHeight="1" x14ac:dyDescent="0.2">
      <c r="B39" s="2"/>
      <c r="C39" s="2"/>
    </row>
    <row r="40" spans="2:3" ht="14.25" customHeight="1" x14ac:dyDescent="0.2">
      <c r="B40" s="2"/>
      <c r="C40" s="2"/>
    </row>
  </sheetData>
  <sheetProtection formatCells="0" formatColumns="0" formatRows="0" insertColumns="0" insertRows="0" insertHyperlinks="0" deleteColumns="0" deleteRows="0" sort="0" autoFilter="0" pivotTables="0"/>
  <mergeCells count="8">
    <mergeCell ref="A6:M6"/>
    <mergeCell ref="A7:L7"/>
    <mergeCell ref="A8:A10"/>
    <mergeCell ref="E8:L8"/>
    <mergeCell ref="E9:E10"/>
    <mergeCell ref="F9:I9"/>
    <mergeCell ref="J9:K9"/>
    <mergeCell ref="L9:L10"/>
  </mergeCells>
  <dataValidations count="2">
    <dataValidation type="list" sqref="B19:B28">
      <formula1>types</formula1>
      <formula2>0</formula2>
    </dataValidation>
    <dataValidation type="list" sqref="E3:H5 A6 E7:H10 E29:H40">
      <formula1>serials</formula1>
      <formula2>0</formula2>
    </dataValidation>
  </dataValidations>
  <pageMargins left="0.55138888888888904" right="0.55138888888888904" top="0.39374999999999999" bottom="0.35416666666666702" header="0.511811023622047" footer="0.511811023622047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"/>
  <sheetViews>
    <sheetView workbookViewId="0">
      <selection activeCell="I34" sqref="I34"/>
    </sheetView>
  </sheetViews>
  <sheetFormatPr defaultColWidth="8.7109375" defaultRowHeight="12.75" x14ac:dyDescent="0.2"/>
  <cols>
    <col min="1" max="1" width="45.28515625" style="2" customWidth="1"/>
    <col min="2" max="2" width="24" style="2" hidden="1" customWidth="1"/>
    <col min="3" max="3" width="14.42578125" style="2" hidden="1" customWidth="1"/>
    <col min="4" max="4" width="12.140625" style="2" hidden="1" customWidth="1"/>
    <col min="5" max="5" width="7.5703125" style="2" customWidth="1"/>
    <col min="6" max="6" width="6.7109375" style="2" customWidth="1"/>
    <col min="7" max="7" width="9.7109375" style="2" customWidth="1"/>
    <col min="8" max="8" width="6.85546875" style="2" customWidth="1"/>
    <col min="9" max="9" width="9.140625" style="2" customWidth="1"/>
    <col min="10" max="10" width="6.7109375" style="2" customWidth="1"/>
    <col min="11" max="11" width="10.7109375" style="2" customWidth="1"/>
    <col min="12" max="12" width="6.5703125" style="2" customWidth="1"/>
    <col min="13" max="13" width="10.28515625" style="2" customWidth="1"/>
    <col min="14" max="14" width="6.7109375" style="2" customWidth="1"/>
    <col min="15" max="15" width="9.7109375" style="2" customWidth="1"/>
    <col min="16" max="16" width="6.5703125" style="2" customWidth="1"/>
    <col min="17" max="17" width="9.28515625" style="2" customWidth="1"/>
    <col min="18" max="19" width="7" style="2" customWidth="1"/>
    <col min="20" max="20" width="6.85546875" style="2" customWidth="1"/>
  </cols>
  <sheetData>
    <row r="1" spans="1:20" ht="0.75" customHeight="1" x14ac:dyDescent="0.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18"/>
      <c r="O1" s="118"/>
    </row>
    <row r="2" spans="1:20" ht="21" customHeight="1" x14ac:dyDescent="0.2">
      <c r="A2" s="250" t="s">
        <v>88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3" spans="1:20" ht="32.25" customHeight="1" x14ac:dyDescent="0.2">
      <c r="A3" s="41"/>
      <c r="B3" s="41"/>
      <c r="C3" s="41"/>
      <c r="D3" s="41"/>
      <c r="E3" s="224" t="s">
        <v>142</v>
      </c>
      <c r="F3" s="224"/>
      <c r="G3" s="224"/>
      <c r="H3" s="224"/>
      <c r="I3" s="224"/>
      <c r="J3" s="224"/>
      <c r="K3" s="224" t="s">
        <v>143</v>
      </c>
      <c r="L3" s="224"/>
      <c r="M3" s="224"/>
      <c r="N3" s="224"/>
      <c r="O3" s="224"/>
      <c r="P3" s="224"/>
      <c r="Q3" s="214" t="s">
        <v>144</v>
      </c>
      <c r="R3" s="214"/>
      <c r="S3" s="214" t="s">
        <v>145</v>
      </c>
      <c r="T3" s="214"/>
    </row>
    <row r="4" spans="1:20" ht="18" customHeight="1" x14ac:dyDescent="0.2">
      <c r="A4" s="248" t="s">
        <v>1</v>
      </c>
      <c r="B4" s="29"/>
      <c r="C4" s="29"/>
      <c r="D4" s="29"/>
      <c r="E4" s="211" t="s">
        <v>146</v>
      </c>
      <c r="F4" s="211" t="s">
        <v>100</v>
      </c>
      <c r="G4" s="242" t="s">
        <v>147</v>
      </c>
      <c r="H4" s="207" t="s">
        <v>100</v>
      </c>
      <c r="I4" s="242" t="s">
        <v>148</v>
      </c>
      <c r="J4" s="242" t="s">
        <v>100</v>
      </c>
      <c r="K4" s="207" t="s">
        <v>149</v>
      </c>
      <c r="L4" s="207" t="s">
        <v>100</v>
      </c>
      <c r="M4" s="207" t="s">
        <v>150</v>
      </c>
      <c r="N4" s="207" t="s">
        <v>100</v>
      </c>
      <c r="O4" s="207" t="s">
        <v>151</v>
      </c>
      <c r="P4" s="249" t="s">
        <v>100</v>
      </c>
      <c r="Q4" s="207" t="s">
        <v>152</v>
      </c>
      <c r="R4" s="207" t="s">
        <v>153</v>
      </c>
      <c r="S4" s="242" t="s">
        <v>154</v>
      </c>
      <c r="T4" s="242" t="s">
        <v>155</v>
      </c>
    </row>
    <row r="5" spans="1:20" ht="111" customHeight="1" x14ac:dyDescent="0.2">
      <c r="A5" s="248"/>
      <c r="B5" s="29"/>
      <c r="C5" s="29"/>
      <c r="D5" s="29"/>
      <c r="E5" s="211"/>
      <c r="F5" s="211"/>
      <c r="G5" s="242"/>
      <c r="H5" s="207"/>
      <c r="I5" s="242"/>
      <c r="J5" s="242"/>
      <c r="K5" s="207"/>
      <c r="L5" s="207"/>
      <c r="M5" s="207"/>
      <c r="N5" s="207"/>
      <c r="O5" s="207"/>
      <c r="P5" s="249"/>
      <c r="Q5" s="207"/>
      <c r="R5" s="207"/>
      <c r="S5" s="242"/>
      <c r="T5" s="242"/>
    </row>
    <row r="6" spans="1:20" s="115" customFormat="1" ht="12.75" customHeight="1" x14ac:dyDescent="0.2">
      <c r="A6" s="10" t="s">
        <v>156</v>
      </c>
      <c r="B6" s="119"/>
      <c r="C6" s="119"/>
      <c r="D6" s="119"/>
      <c r="E6" s="120">
        <v>93</v>
      </c>
      <c r="F6" s="120">
        <v>94</v>
      </c>
      <c r="G6" s="121">
        <v>95</v>
      </c>
      <c r="H6" s="75">
        <v>96</v>
      </c>
      <c r="I6" s="122">
        <v>97</v>
      </c>
      <c r="J6" s="64">
        <v>98</v>
      </c>
      <c r="K6" s="123">
        <v>99</v>
      </c>
      <c r="L6" s="65">
        <v>100</v>
      </c>
      <c r="M6" s="65">
        <v>101</v>
      </c>
      <c r="N6" s="65">
        <v>102</v>
      </c>
      <c r="O6" s="64">
        <v>103</v>
      </c>
      <c r="P6" s="64">
        <v>104</v>
      </c>
      <c r="Q6" s="64">
        <v>105</v>
      </c>
      <c r="R6" s="65">
        <v>106</v>
      </c>
      <c r="S6" s="64">
        <v>107</v>
      </c>
      <c r="T6" s="64">
        <v>108</v>
      </c>
    </row>
    <row r="7" spans="1:20" ht="12.75" hidden="1" customHeight="1" x14ac:dyDescent="0.2">
      <c r="A7" s="14" t="s">
        <v>17</v>
      </c>
      <c r="B7" s="84"/>
      <c r="C7" s="84"/>
      <c r="D7" s="84"/>
      <c r="E7" s="37"/>
      <c r="F7" s="37"/>
      <c r="G7" s="37"/>
      <c r="H7" s="37"/>
      <c r="I7" s="37"/>
      <c r="J7" s="37"/>
      <c r="K7" s="37"/>
      <c r="L7" s="36"/>
      <c r="M7" s="36"/>
      <c r="N7" s="37"/>
      <c r="O7" s="37"/>
      <c r="P7" s="82"/>
      <c r="Q7" s="36"/>
      <c r="R7" s="36"/>
      <c r="S7" s="37"/>
      <c r="T7" s="37"/>
    </row>
    <row r="8" spans="1:20" ht="12.75" hidden="1" customHeight="1" x14ac:dyDescent="0.2">
      <c r="A8" s="14" t="s">
        <v>18</v>
      </c>
      <c r="B8" s="84"/>
      <c r="C8" s="84"/>
      <c r="D8" s="84"/>
      <c r="E8" s="84"/>
      <c r="F8" s="84"/>
      <c r="G8" s="14"/>
      <c r="H8" s="14"/>
      <c r="I8" s="84"/>
      <c r="J8" s="84"/>
      <c r="K8" s="84"/>
      <c r="L8" s="84"/>
      <c r="M8" s="84"/>
      <c r="N8" s="86"/>
      <c r="O8" s="86"/>
      <c r="P8" s="86"/>
      <c r="Q8" s="69"/>
      <c r="R8" s="69"/>
      <c r="S8" s="69"/>
      <c r="T8" s="69"/>
    </row>
    <row r="9" spans="1:20" ht="12.75" hidden="1" customHeight="1" x14ac:dyDescent="0.2">
      <c r="A9" s="14" t="s">
        <v>19</v>
      </c>
      <c r="B9" s="84"/>
      <c r="C9" s="84"/>
      <c r="D9" s="84"/>
      <c r="E9" s="84"/>
      <c r="F9" s="84"/>
      <c r="G9" s="14"/>
      <c r="H9" s="14"/>
      <c r="I9" s="84"/>
      <c r="J9" s="84"/>
      <c r="K9" s="84"/>
      <c r="L9" s="84"/>
      <c r="M9" s="69"/>
      <c r="N9" s="116"/>
      <c r="O9" s="116"/>
      <c r="P9" s="86"/>
      <c r="Q9" s="69"/>
      <c r="R9" s="69"/>
      <c r="S9" s="69"/>
      <c r="T9" s="69"/>
    </row>
    <row r="10" spans="1:20" ht="24" customHeight="1" x14ac:dyDescent="0.2">
      <c r="A10" s="39" t="s">
        <v>74</v>
      </c>
      <c r="B10" s="39"/>
      <c r="C10" s="39"/>
      <c r="D10" s="39"/>
      <c r="E10" s="38">
        <f t="shared" ref="E10:T10" si="0">SUM(E14,E16,E19,E22,E23)</f>
        <v>32953</v>
      </c>
      <c r="F10" s="38">
        <f t="shared" si="0"/>
        <v>24113</v>
      </c>
      <c r="G10" s="38">
        <f t="shared" si="0"/>
        <v>62512</v>
      </c>
      <c r="H10" s="38">
        <f t="shared" si="0"/>
        <v>45032</v>
      </c>
      <c r="I10" s="38">
        <f t="shared" si="0"/>
        <v>221376</v>
      </c>
      <c r="J10" s="38">
        <f t="shared" si="0"/>
        <v>159389</v>
      </c>
      <c r="K10" s="38">
        <f t="shared" si="0"/>
        <v>94</v>
      </c>
      <c r="L10" s="38">
        <f t="shared" si="0"/>
        <v>85</v>
      </c>
      <c r="M10" s="38">
        <f t="shared" si="0"/>
        <v>310</v>
      </c>
      <c r="N10" s="38">
        <f t="shared" si="0"/>
        <v>208</v>
      </c>
      <c r="O10" s="38">
        <f t="shared" si="0"/>
        <v>338</v>
      </c>
      <c r="P10" s="38">
        <f t="shared" si="0"/>
        <v>285</v>
      </c>
      <c r="Q10" s="38">
        <f t="shared" si="0"/>
        <v>5845</v>
      </c>
      <c r="R10" s="38">
        <f t="shared" si="0"/>
        <v>197</v>
      </c>
      <c r="S10" s="38">
        <f t="shared" si="0"/>
        <v>4400</v>
      </c>
      <c r="T10" s="38">
        <f t="shared" si="0"/>
        <v>56396</v>
      </c>
    </row>
    <row r="11" spans="1:20" ht="13.5" customHeight="1" x14ac:dyDescent="0.2">
      <c r="A11" s="39" t="s">
        <v>21</v>
      </c>
      <c r="B11" s="39"/>
      <c r="C11" s="39"/>
      <c r="D11" s="39"/>
      <c r="E11" s="40">
        <f t="shared" ref="E11:T11" si="1">SUM(E15,E17,E20)</f>
        <v>4349</v>
      </c>
      <c r="F11" s="40">
        <f t="shared" si="1"/>
        <v>4425</v>
      </c>
      <c r="G11" s="40">
        <f t="shared" si="1"/>
        <v>6952</v>
      </c>
      <c r="H11" s="40">
        <f t="shared" si="1"/>
        <v>6805</v>
      </c>
      <c r="I11" s="40">
        <f t="shared" si="1"/>
        <v>24250</v>
      </c>
      <c r="J11" s="40">
        <f t="shared" si="1"/>
        <v>23733</v>
      </c>
      <c r="K11" s="40">
        <f t="shared" si="1"/>
        <v>20</v>
      </c>
      <c r="L11" s="40">
        <f t="shared" si="1"/>
        <v>20</v>
      </c>
      <c r="M11" s="40">
        <f t="shared" si="1"/>
        <v>72</v>
      </c>
      <c r="N11" s="40">
        <f t="shared" si="1"/>
        <v>72</v>
      </c>
      <c r="O11" s="40">
        <f t="shared" si="1"/>
        <v>0</v>
      </c>
      <c r="P11" s="40">
        <f t="shared" si="1"/>
        <v>0</v>
      </c>
      <c r="Q11" s="40">
        <f t="shared" si="1"/>
        <v>427</v>
      </c>
      <c r="R11" s="40">
        <f t="shared" si="1"/>
        <v>6</v>
      </c>
      <c r="S11" s="40">
        <f t="shared" si="1"/>
        <v>323</v>
      </c>
      <c r="T11" s="40">
        <f t="shared" si="1"/>
        <v>3834</v>
      </c>
    </row>
    <row r="12" spans="1:20" ht="15.75" customHeight="1" x14ac:dyDescent="0.2">
      <c r="A12" s="39" t="s">
        <v>22</v>
      </c>
      <c r="B12" s="39"/>
      <c r="C12" s="39"/>
      <c r="D12" s="39"/>
      <c r="E12" s="40">
        <f t="shared" ref="E12:T12" si="2">SUM(E11,E23)</f>
        <v>4740</v>
      </c>
      <c r="F12" s="40">
        <f t="shared" si="2"/>
        <v>4816</v>
      </c>
      <c r="G12" s="40">
        <f t="shared" si="2"/>
        <v>7436</v>
      </c>
      <c r="H12" s="40">
        <f t="shared" si="2"/>
        <v>7289</v>
      </c>
      <c r="I12" s="40">
        <f t="shared" si="2"/>
        <v>31293</v>
      </c>
      <c r="J12" s="40">
        <f t="shared" si="2"/>
        <v>30776</v>
      </c>
      <c r="K12" s="40">
        <f t="shared" si="2"/>
        <v>39</v>
      </c>
      <c r="L12" s="40">
        <f t="shared" si="2"/>
        <v>39</v>
      </c>
      <c r="M12" s="40">
        <f t="shared" si="2"/>
        <v>110</v>
      </c>
      <c r="N12" s="40">
        <f t="shared" si="2"/>
        <v>110</v>
      </c>
      <c r="O12" s="40">
        <f t="shared" si="2"/>
        <v>203</v>
      </c>
      <c r="P12" s="40">
        <f t="shared" si="2"/>
        <v>203</v>
      </c>
      <c r="Q12" s="40">
        <f t="shared" si="2"/>
        <v>522</v>
      </c>
      <c r="R12" s="40">
        <f t="shared" si="2"/>
        <v>21</v>
      </c>
      <c r="S12" s="40">
        <f t="shared" si="2"/>
        <v>340</v>
      </c>
      <c r="T12" s="40">
        <f t="shared" si="2"/>
        <v>4056</v>
      </c>
    </row>
    <row r="13" spans="1:20" ht="12.75" customHeight="1" x14ac:dyDescent="0.2">
      <c r="A13" s="23" t="s">
        <v>23</v>
      </c>
      <c r="B13" s="23"/>
      <c r="C13" s="23"/>
      <c r="D13" s="23"/>
      <c r="E13" s="40">
        <f t="shared" ref="E13:T13" si="3">SUM(E18,E21)</f>
        <v>2973</v>
      </c>
      <c r="F13" s="40">
        <f t="shared" si="3"/>
        <v>1956</v>
      </c>
      <c r="G13" s="40">
        <f t="shared" si="3"/>
        <v>3742</v>
      </c>
      <c r="H13" s="40">
        <f t="shared" si="3"/>
        <v>2735</v>
      </c>
      <c r="I13" s="40">
        <f t="shared" si="3"/>
        <v>33072</v>
      </c>
      <c r="J13" s="40">
        <f t="shared" si="3"/>
        <v>24732</v>
      </c>
      <c r="K13" s="40">
        <f t="shared" si="3"/>
        <v>0</v>
      </c>
      <c r="L13" s="40">
        <f t="shared" si="3"/>
        <v>0</v>
      </c>
      <c r="M13" s="40">
        <f t="shared" si="3"/>
        <v>0</v>
      </c>
      <c r="N13" s="40">
        <f t="shared" si="3"/>
        <v>0</v>
      </c>
      <c r="O13" s="40">
        <f t="shared" si="3"/>
        <v>0</v>
      </c>
      <c r="P13" s="40">
        <f t="shared" si="3"/>
        <v>0</v>
      </c>
      <c r="Q13" s="40">
        <f t="shared" si="3"/>
        <v>213</v>
      </c>
      <c r="R13" s="40">
        <f t="shared" si="3"/>
        <v>12</v>
      </c>
      <c r="S13" s="40">
        <f t="shared" si="3"/>
        <v>90</v>
      </c>
      <c r="T13" s="40">
        <f t="shared" si="3"/>
        <v>4120</v>
      </c>
    </row>
    <row r="14" spans="1:20" ht="1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23">
        <v>18015</v>
      </c>
      <c r="F14" s="23">
        <v>13741</v>
      </c>
      <c r="G14" s="90">
        <v>38672</v>
      </c>
      <c r="H14" s="90">
        <v>29563</v>
      </c>
      <c r="I14" s="90">
        <v>88150</v>
      </c>
      <c r="J14" s="90">
        <v>65865</v>
      </c>
      <c r="K14" s="90">
        <v>75</v>
      </c>
      <c r="L14" s="90">
        <v>66</v>
      </c>
      <c r="M14" s="90">
        <v>272</v>
      </c>
      <c r="N14" s="91">
        <v>170</v>
      </c>
      <c r="O14" s="91">
        <v>135</v>
      </c>
      <c r="P14" s="91">
        <v>82</v>
      </c>
      <c r="Q14" s="90">
        <v>4406</v>
      </c>
      <c r="R14" s="90">
        <v>82</v>
      </c>
      <c r="S14" s="84">
        <v>3638</v>
      </c>
      <c r="T14" s="84">
        <v>33583</v>
      </c>
    </row>
    <row r="15" spans="1:20" ht="11.25" customHeight="1" x14ac:dyDescent="0.2">
      <c r="A15" s="23" t="s">
        <v>27</v>
      </c>
      <c r="B15" s="1" t="s">
        <v>25</v>
      </c>
      <c r="C15" s="1" t="s">
        <v>128</v>
      </c>
      <c r="D15" s="25" t="s">
        <v>28</v>
      </c>
      <c r="E15" s="25">
        <v>835</v>
      </c>
      <c r="F15" s="25">
        <v>927</v>
      </c>
      <c r="G15" s="88">
        <v>2103</v>
      </c>
      <c r="H15" s="88">
        <v>2015</v>
      </c>
      <c r="I15" s="88">
        <v>7230</v>
      </c>
      <c r="J15" s="88">
        <v>6791</v>
      </c>
      <c r="K15" s="88">
        <v>20</v>
      </c>
      <c r="L15" s="88">
        <v>20</v>
      </c>
      <c r="M15" s="88">
        <v>72</v>
      </c>
      <c r="N15" s="89">
        <v>72</v>
      </c>
      <c r="O15" s="89">
        <v>0</v>
      </c>
      <c r="P15" s="89">
        <v>0</v>
      </c>
      <c r="Q15" s="88">
        <v>227</v>
      </c>
      <c r="R15" s="88">
        <v>6</v>
      </c>
      <c r="S15" s="84">
        <v>170</v>
      </c>
      <c r="T15" s="84">
        <v>1405</v>
      </c>
    </row>
    <row r="16" spans="1:20" ht="13.5" customHeight="1" x14ac:dyDescent="0.2">
      <c r="A16" s="25" t="s">
        <v>29</v>
      </c>
      <c r="B16" s="1" t="s">
        <v>30</v>
      </c>
      <c r="C16" s="1" t="s">
        <v>128</v>
      </c>
      <c r="D16" s="23" t="s">
        <v>31</v>
      </c>
      <c r="E16" s="23">
        <v>5526</v>
      </c>
      <c r="F16" s="23">
        <v>3497</v>
      </c>
      <c r="G16" s="88">
        <v>9814</v>
      </c>
      <c r="H16" s="88">
        <v>4839</v>
      </c>
      <c r="I16" s="88">
        <v>28167</v>
      </c>
      <c r="J16" s="88">
        <v>15463</v>
      </c>
      <c r="K16" s="88">
        <v>0</v>
      </c>
      <c r="L16" s="88">
        <v>0</v>
      </c>
      <c r="M16" s="88">
        <v>0</v>
      </c>
      <c r="N16" s="89">
        <v>0</v>
      </c>
      <c r="O16" s="89">
        <v>0</v>
      </c>
      <c r="P16" s="89">
        <v>0</v>
      </c>
      <c r="Q16" s="88">
        <v>884</v>
      </c>
      <c r="R16" s="88">
        <v>44</v>
      </c>
      <c r="S16" s="84">
        <v>573</v>
      </c>
      <c r="T16" s="84">
        <v>10863</v>
      </c>
    </row>
    <row r="17" spans="1:20" ht="12.75" customHeight="1" x14ac:dyDescent="0.2">
      <c r="A17" s="23" t="s">
        <v>32</v>
      </c>
      <c r="B17" s="1" t="s">
        <v>33</v>
      </c>
      <c r="C17" s="1" t="s">
        <v>128</v>
      </c>
      <c r="D17" s="25" t="s">
        <v>34</v>
      </c>
      <c r="E17" s="25">
        <v>2159</v>
      </c>
      <c r="F17" s="25">
        <v>2143</v>
      </c>
      <c r="G17" s="88">
        <v>1581</v>
      </c>
      <c r="H17" s="88">
        <v>1522</v>
      </c>
      <c r="I17" s="88">
        <v>3949</v>
      </c>
      <c r="J17" s="88">
        <v>3920</v>
      </c>
      <c r="K17" s="88">
        <v>0</v>
      </c>
      <c r="L17" s="88">
        <v>0</v>
      </c>
      <c r="M17" s="88">
        <v>0</v>
      </c>
      <c r="N17" s="89">
        <v>0</v>
      </c>
      <c r="O17" s="89">
        <v>0</v>
      </c>
      <c r="P17" s="89">
        <v>0</v>
      </c>
      <c r="Q17" s="88">
        <v>165</v>
      </c>
      <c r="R17" s="88">
        <v>0</v>
      </c>
      <c r="S17" s="84">
        <v>140</v>
      </c>
      <c r="T17" s="84">
        <v>1698</v>
      </c>
    </row>
    <row r="18" spans="1:20" ht="13.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23">
        <v>249</v>
      </c>
      <c r="F18" s="23">
        <v>188</v>
      </c>
      <c r="G18" s="90">
        <v>979</v>
      </c>
      <c r="H18" s="90">
        <v>934</v>
      </c>
      <c r="I18" s="90">
        <v>3874</v>
      </c>
      <c r="J18" s="90">
        <v>3603</v>
      </c>
      <c r="K18" s="90">
        <v>0</v>
      </c>
      <c r="L18" s="90">
        <v>0</v>
      </c>
      <c r="M18" s="90">
        <v>0</v>
      </c>
      <c r="N18" s="91">
        <v>0</v>
      </c>
      <c r="O18" s="91">
        <v>0</v>
      </c>
      <c r="P18" s="91">
        <v>0</v>
      </c>
      <c r="Q18" s="90">
        <v>44</v>
      </c>
      <c r="R18" s="90">
        <v>1</v>
      </c>
      <c r="S18" s="84">
        <v>19</v>
      </c>
      <c r="T18" s="84">
        <v>146</v>
      </c>
    </row>
    <row r="19" spans="1:20" ht="14.2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23">
        <v>8547</v>
      </c>
      <c r="F19" s="23">
        <v>6010</v>
      </c>
      <c r="G19" s="88">
        <v>12935</v>
      </c>
      <c r="H19" s="88">
        <v>9539</v>
      </c>
      <c r="I19" s="88">
        <v>91391</v>
      </c>
      <c r="J19" s="88">
        <v>64393</v>
      </c>
      <c r="K19" s="88">
        <v>0</v>
      </c>
      <c r="L19" s="88">
        <v>0</v>
      </c>
      <c r="M19" s="88">
        <v>0</v>
      </c>
      <c r="N19" s="89">
        <v>0</v>
      </c>
      <c r="O19" s="89">
        <v>0</v>
      </c>
      <c r="P19" s="89">
        <v>0</v>
      </c>
      <c r="Q19" s="88">
        <v>387</v>
      </c>
      <c r="R19" s="88">
        <v>33</v>
      </c>
      <c r="S19" s="84">
        <v>172</v>
      </c>
      <c r="T19" s="84">
        <v>11728</v>
      </c>
    </row>
    <row r="20" spans="1:20" ht="12.7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25">
        <v>1355</v>
      </c>
      <c r="F20" s="124">
        <v>1355</v>
      </c>
      <c r="G20" s="88">
        <v>3268</v>
      </c>
      <c r="H20" s="88">
        <v>3268</v>
      </c>
      <c r="I20" s="88">
        <v>13071</v>
      </c>
      <c r="J20" s="88">
        <v>13022</v>
      </c>
      <c r="K20" s="88">
        <v>0</v>
      </c>
      <c r="L20" s="88">
        <v>0</v>
      </c>
      <c r="M20" s="88">
        <v>0</v>
      </c>
      <c r="N20" s="89">
        <v>0</v>
      </c>
      <c r="O20" s="89">
        <v>0</v>
      </c>
      <c r="P20" s="89">
        <v>0</v>
      </c>
      <c r="Q20" s="88">
        <v>35</v>
      </c>
      <c r="R20" s="88">
        <v>0</v>
      </c>
      <c r="S20" s="84">
        <v>13</v>
      </c>
      <c r="T20" s="84">
        <v>731</v>
      </c>
    </row>
    <row r="21" spans="1:20" ht="12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2">
        <v>2724</v>
      </c>
      <c r="F21" s="69">
        <v>1768</v>
      </c>
      <c r="G21" s="125">
        <v>2763</v>
      </c>
      <c r="H21" s="88">
        <v>1801</v>
      </c>
      <c r="I21" s="88">
        <v>29198</v>
      </c>
      <c r="J21" s="88">
        <v>21129</v>
      </c>
      <c r="K21" s="88">
        <v>0</v>
      </c>
      <c r="L21" s="88">
        <v>0</v>
      </c>
      <c r="M21" s="88">
        <v>0</v>
      </c>
      <c r="N21" s="89">
        <v>0</v>
      </c>
      <c r="O21" s="89">
        <v>0</v>
      </c>
      <c r="P21" s="89">
        <v>0</v>
      </c>
      <c r="Q21" s="88">
        <v>169</v>
      </c>
      <c r="R21" s="88">
        <v>11</v>
      </c>
      <c r="S21" s="84">
        <v>71</v>
      </c>
      <c r="T21" s="84">
        <v>3974</v>
      </c>
    </row>
    <row r="22" spans="1:20" ht="12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23">
        <v>474</v>
      </c>
      <c r="F22" s="59">
        <v>474</v>
      </c>
      <c r="G22" s="90">
        <v>607</v>
      </c>
      <c r="H22" s="90">
        <v>607</v>
      </c>
      <c r="I22" s="90">
        <v>6625</v>
      </c>
      <c r="J22" s="90">
        <v>6625</v>
      </c>
      <c r="K22" s="90">
        <v>0</v>
      </c>
      <c r="L22" s="90">
        <v>0</v>
      </c>
      <c r="M22" s="90">
        <v>0</v>
      </c>
      <c r="N22" s="91">
        <v>0</v>
      </c>
      <c r="O22" s="91">
        <v>0</v>
      </c>
      <c r="P22" s="91">
        <v>0</v>
      </c>
      <c r="Q22" s="90">
        <v>73</v>
      </c>
      <c r="R22" s="90">
        <v>23</v>
      </c>
      <c r="S22" s="84">
        <v>0</v>
      </c>
      <c r="T22" s="84">
        <v>0</v>
      </c>
    </row>
    <row r="23" spans="1:20" ht="12.7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23">
        <v>391</v>
      </c>
      <c r="F23" s="23">
        <v>391</v>
      </c>
      <c r="G23" s="88">
        <v>484</v>
      </c>
      <c r="H23" s="88">
        <v>484</v>
      </c>
      <c r="I23" s="88">
        <v>7043</v>
      </c>
      <c r="J23" s="88">
        <v>7043</v>
      </c>
      <c r="K23" s="88">
        <v>19</v>
      </c>
      <c r="L23" s="88">
        <v>19</v>
      </c>
      <c r="M23" s="88">
        <v>38</v>
      </c>
      <c r="N23" s="89">
        <v>38</v>
      </c>
      <c r="O23" s="89">
        <v>203</v>
      </c>
      <c r="P23" s="89">
        <v>203</v>
      </c>
      <c r="Q23" s="88">
        <v>95</v>
      </c>
      <c r="R23" s="88">
        <v>15</v>
      </c>
      <c r="S23" s="84">
        <v>17</v>
      </c>
      <c r="T23" s="84">
        <v>222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Q4:Q5"/>
    <mergeCell ref="R4:R5"/>
    <mergeCell ref="A1:M1"/>
    <mergeCell ref="A2:R2"/>
    <mergeCell ref="E3:J3"/>
    <mergeCell ref="K3:P3"/>
    <mergeCell ref="Q3:R3"/>
    <mergeCell ref="S4:S5"/>
    <mergeCell ref="T4:T5"/>
    <mergeCell ref="S3:T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24"/>
  <sheetViews>
    <sheetView workbookViewId="0">
      <selection activeCell="A8" sqref="A8"/>
    </sheetView>
  </sheetViews>
  <sheetFormatPr defaultColWidth="8.7109375" defaultRowHeight="12.75" x14ac:dyDescent="0.2"/>
  <cols>
    <col min="1" max="1" width="42" style="2" customWidth="1"/>
    <col min="2" max="2" width="24.85546875" style="2" hidden="1" customWidth="1"/>
    <col min="3" max="3" width="11.28515625" style="2" hidden="1" customWidth="1"/>
    <col min="4" max="4" width="4.140625" style="2" hidden="1" customWidth="1"/>
    <col min="5" max="5" width="7.140625" style="2" customWidth="1"/>
    <col min="6" max="6" width="7" style="2" customWidth="1"/>
    <col min="7" max="7" width="8" style="2" customWidth="1"/>
    <col min="8" max="8" width="6.42578125" style="2" customWidth="1"/>
    <col min="9" max="9" width="5.140625" style="2" customWidth="1"/>
    <col min="10" max="10" width="8.140625" style="126" customWidth="1"/>
    <col min="11" max="11" width="6.7109375" style="2" customWidth="1"/>
    <col min="12" max="12" width="8.140625" style="126" customWidth="1"/>
    <col min="13" max="13" width="6.85546875" style="2" customWidth="1"/>
    <col min="14" max="14" width="6.140625" style="2" customWidth="1"/>
    <col min="15" max="15" width="6.28515625" style="2" customWidth="1"/>
    <col min="16" max="16" width="5.42578125" style="2" customWidth="1"/>
    <col min="17" max="17" width="6.85546875" style="2" customWidth="1"/>
    <col min="18" max="18" width="5.140625" style="2" customWidth="1"/>
    <col min="19" max="20" width="4.5703125" style="2" customWidth="1"/>
    <col min="21" max="21" width="4.28515625" style="2" customWidth="1"/>
    <col min="22" max="22" width="4.42578125" style="2" customWidth="1"/>
    <col min="23" max="23" width="3.42578125" style="2" customWidth="1"/>
    <col min="24" max="24" width="6.28515625" style="69" customWidth="1"/>
    <col min="25" max="25" width="6.42578125" style="69" customWidth="1"/>
    <col min="26" max="26" width="6.5703125" style="69" customWidth="1"/>
    <col min="27" max="27" width="6.7109375" style="2" customWidth="1"/>
    <col min="28" max="28" width="9.140625" style="2" customWidth="1"/>
  </cols>
  <sheetData>
    <row r="1" spans="1:27" s="2" customFormat="1" ht="15.75" customHeight="1" x14ac:dyDescent="0.2">
      <c r="A1" s="205" t="s">
        <v>1</v>
      </c>
      <c r="B1" s="127"/>
      <c r="C1" s="127"/>
      <c r="D1" s="127"/>
      <c r="E1" s="257" t="s">
        <v>157</v>
      </c>
      <c r="F1" s="257"/>
      <c r="G1" s="257"/>
      <c r="H1" s="257"/>
      <c r="I1" s="258" t="s">
        <v>158</v>
      </c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</row>
    <row r="2" spans="1:27" ht="22.5" customHeight="1" x14ac:dyDescent="0.2">
      <c r="A2" s="205"/>
      <c r="B2" s="15"/>
      <c r="C2" s="61"/>
      <c r="D2" s="61"/>
      <c r="E2" s="257"/>
      <c r="F2" s="257"/>
      <c r="G2" s="257"/>
      <c r="H2" s="257"/>
      <c r="I2" s="259" t="s">
        <v>159</v>
      </c>
      <c r="J2" s="259"/>
      <c r="K2" s="221" t="s">
        <v>160</v>
      </c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</row>
    <row r="3" spans="1:27" ht="56.25" customHeight="1" x14ac:dyDescent="0.2">
      <c r="A3" s="205"/>
      <c r="B3" s="16"/>
      <c r="C3" s="30"/>
      <c r="D3" s="30"/>
      <c r="E3" s="260" t="s">
        <v>161</v>
      </c>
      <c r="F3" s="260"/>
      <c r="G3" s="261" t="s">
        <v>162</v>
      </c>
      <c r="H3" s="261"/>
      <c r="I3" s="211" t="s">
        <v>63</v>
      </c>
      <c r="J3" s="262" t="s">
        <v>163</v>
      </c>
      <c r="K3" s="207" t="s">
        <v>63</v>
      </c>
      <c r="L3" s="263" t="s">
        <v>163</v>
      </c>
      <c r="M3" s="207" t="s">
        <v>164</v>
      </c>
      <c r="N3" s="208" t="s">
        <v>165</v>
      </c>
      <c r="O3" s="208"/>
      <c r="P3" s="252" t="s">
        <v>166</v>
      </c>
      <c r="Q3" s="252"/>
      <c r="R3" s="253" t="s">
        <v>167</v>
      </c>
      <c r="S3" s="208" t="s">
        <v>168</v>
      </c>
      <c r="T3" s="208"/>
      <c r="U3" s="208"/>
      <c r="V3" s="208"/>
      <c r="W3" s="208"/>
      <c r="X3" s="255" t="s">
        <v>169</v>
      </c>
      <c r="Y3" s="255"/>
      <c r="Z3" s="255"/>
      <c r="AA3" s="255"/>
    </row>
    <row r="4" spans="1:27" ht="9" customHeight="1" x14ac:dyDescent="0.2">
      <c r="A4" s="205"/>
      <c r="B4" s="28"/>
      <c r="C4" s="29"/>
      <c r="D4" s="29"/>
      <c r="E4" s="207" t="s">
        <v>170</v>
      </c>
      <c r="F4" s="207" t="s">
        <v>171</v>
      </c>
      <c r="G4" s="207" t="s">
        <v>170</v>
      </c>
      <c r="H4" s="207" t="s">
        <v>171</v>
      </c>
      <c r="I4" s="211"/>
      <c r="J4" s="262"/>
      <c r="K4" s="207"/>
      <c r="L4" s="263"/>
      <c r="M4" s="207"/>
      <c r="N4" s="208"/>
      <c r="O4" s="208"/>
      <c r="P4" s="252"/>
      <c r="Q4" s="252"/>
      <c r="R4" s="253"/>
      <c r="S4" s="208"/>
      <c r="T4" s="208"/>
      <c r="U4" s="208"/>
      <c r="V4" s="208"/>
      <c r="W4" s="208"/>
      <c r="X4" s="255"/>
      <c r="Y4" s="255"/>
      <c r="Z4" s="255"/>
      <c r="AA4" s="255"/>
    </row>
    <row r="5" spans="1:27" ht="75" customHeight="1" x14ac:dyDescent="0.2">
      <c r="A5" s="205"/>
      <c r="B5" s="28"/>
      <c r="C5" s="29"/>
      <c r="D5" s="29"/>
      <c r="E5" s="207"/>
      <c r="F5" s="207"/>
      <c r="G5" s="207"/>
      <c r="H5" s="207"/>
      <c r="I5" s="207"/>
      <c r="J5" s="262"/>
      <c r="K5" s="207"/>
      <c r="L5" s="263"/>
      <c r="M5" s="207"/>
      <c r="N5" s="254" t="s">
        <v>63</v>
      </c>
      <c r="O5" s="211" t="s">
        <v>172</v>
      </c>
      <c r="P5" s="215" t="s">
        <v>63</v>
      </c>
      <c r="Q5" s="251" t="s">
        <v>172</v>
      </c>
      <c r="R5" s="253"/>
      <c r="S5" s="256" t="s">
        <v>173</v>
      </c>
      <c r="T5" s="207" t="s">
        <v>174</v>
      </c>
      <c r="U5" s="207" t="s">
        <v>175</v>
      </c>
      <c r="V5" s="207" t="s">
        <v>176</v>
      </c>
      <c r="W5" s="207" t="s">
        <v>177</v>
      </c>
      <c r="X5" s="207" t="s">
        <v>178</v>
      </c>
      <c r="Y5" s="207" t="s">
        <v>179</v>
      </c>
      <c r="Z5" s="207" t="s">
        <v>180</v>
      </c>
      <c r="AA5" s="207" t="s">
        <v>181</v>
      </c>
    </row>
    <row r="6" spans="1:27" ht="22.5" customHeight="1" x14ac:dyDescent="0.2">
      <c r="A6" s="205"/>
      <c r="B6" s="70"/>
      <c r="C6" s="31"/>
      <c r="D6" s="31"/>
      <c r="E6" s="207"/>
      <c r="F6" s="207"/>
      <c r="G6" s="207"/>
      <c r="H6" s="207"/>
      <c r="I6" s="207"/>
      <c r="J6" s="262"/>
      <c r="K6" s="207"/>
      <c r="L6" s="263"/>
      <c r="M6" s="207"/>
      <c r="N6" s="254"/>
      <c r="O6" s="211"/>
      <c r="P6" s="215"/>
      <c r="Q6" s="251"/>
      <c r="R6" s="253"/>
      <c r="S6" s="256"/>
      <c r="T6" s="207"/>
      <c r="U6" s="207"/>
      <c r="V6" s="207"/>
      <c r="W6" s="207"/>
      <c r="X6" s="207"/>
      <c r="Y6" s="207"/>
      <c r="Z6" s="207"/>
      <c r="AA6" s="207"/>
    </row>
    <row r="7" spans="1:27" s="131" customFormat="1" ht="12" customHeight="1" x14ac:dyDescent="0.2">
      <c r="A7" s="74" t="s">
        <v>182</v>
      </c>
      <c r="B7" s="10" t="s">
        <v>14</v>
      </c>
      <c r="C7" s="12" t="s">
        <v>15</v>
      </c>
      <c r="D7" s="10" t="s">
        <v>16</v>
      </c>
      <c r="E7" s="64">
        <v>109</v>
      </c>
      <c r="F7" s="64">
        <v>110</v>
      </c>
      <c r="G7" s="33">
        <v>111</v>
      </c>
      <c r="H7" s="64">
        <v>112</v>
      </c>
      <c r="I7" s="128">
        <v>113</v>
      </c>
      <c r="J7" s="64">
        <v>114</v>
      </c>
      <c r="K7" s="129">
        <v>115</v>
      </c>
      <c r="L7" s="76">
        <v>116</v>
      </c>
      <c r="M7" s="74">
        <v>117</v>
      </c>
      <c r="N7" s="64">
        <v>118</v>
      </c>
      <c r="O7" s="64">
        <v>119</v>
      </c>
      <c r="P7" s="130">
        <v>120</v>
      </c>
      <c r="Q7" s="64">
        <v>121</v>
      </c>
      <c r="R7" s="33">
        <v>122</v>
      </c>
      <c r="S7" s="74">
        <v>123</v>
      </c>
      <c r="T7" s="74">
        <v>124</v>
      </c>
      <c r="U7" s="74">
        <v>125</v>
      </c>
      <c r="V7" s="74">
        <v>126</v>
      </c>
      <c r="W7" s="74">
        <v>127</v>
      </c>
      <c r="X7" s="64">
        <v>128</v>
      </c>
      <c r="Y7" s="64">
        <v>129</v>
      </c>
      <c r="Z7" s="64">
        <v>130</v>
      </c>
      <c r="AA7" s="64">
        <v>131</v>
      </c>
    </row>
    <row r="8" spans="1:27" ht="12.75" hidden="1" customHeight="1" x14ac:dyDescent="0.2">
      <c r="A8" s="14" t="s">
        <v>17</v>
      </c>
      <c r="B8" s="132"/>
      <c r="C8" s="132"/>
      <c r="D8" s="132"/>
      <c r="E8" s="132"/>
      <c r="F8" s="132"/>
      <c r="G8" s="132"/>
      <c r="H8" s="132"/>
      <c r="I8" s="132"/>
      <c r="J8" s="133"/>
      <c r="K8" s="133"/>
      <c r="L8" s="133"/>
      <c r="M8" s="134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4"/>
      <c r="Y8" s="134"/>
      <c r="Z8" s="134"/>
      <c r="AA8" s="134"/>
    </row>
    <row r="9" spans="1:27" ht="12.75" hidden="1" customHeight="1" x14ac:dyDescent="0.2">
      <c r="A9" s="14" t="s">
        <v>18</v>
      </c>
      <c r="B9" s="132"/>
      <c r="C9" s="132"/>
      <c r="D9" s="132"/>
      <c r="E9" s="132"/>
      <c r="F9" s="132"/>
      <c r="G9" s="132"/>
      <c r="H9" s="132"/>
      <c r="I9" s="132"/>
      <c r="J9" s="135"/>
      <c r="K9" s="132"/>
      <c r="L9" s="135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6"/>
      <c r="Y9" s="136"/>
      <c r="Z9" s="136"/>
      <c r="AA9" s="136"/>
    </row>
    <row r="10" spans="1:27" ht="15" hidden="1" customHeight="1" x14ac:dyDescent="0.2">
      <c r="A10" s="14" t="s">
        <v>19</v>
      </c>
      <c r="B10" s="132"/>
      <c r="C10" s="132"/>
      <c r="D10" s="132"/>
      <c r="E10" s="14"/>
      <c r="F10" s="84"/>
      <c r="G10" s="84"/>
      <c r="H10" s="84"/>
      <c r="I10" s="84"/>
      <c r="J10" s="137"/>
      <c r="K10" s="84"/>
      <c r="L10" s="138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6"/>
      <c r="Y10" s="136"/>
      <c r="Z10" s="136"/>
      <c r="AA10" s="136"/>
    </row>
    <row r="11" spans="1:27" ht="25.5" customHeight="1" x14ac:dyDescent="0.2">
      <c r="A11" s="39" t="s">
        <v>74</v>
      </c>
      <c r="B11" s="140"/>
      <c r="C11" s="140"/>
      <c r="D11" s="140"/>
      <c r="E11" s="38">
        <f t="shared" ref="E11:AA11" si="0">SUM(E15,E17,E20,E23,E24)</f>
        <v>4902</v>
      </c>
      <c r="F11" s="38">
        <f t="shared" si="0"/>
        <v>54</v>
      </c>
      <c r="G11" s="38">
        <f t="shared" si="0"/>
        <v>2650</v>
      </c>
      <c r="H11" s="38">
        <f t="shared" si="0"/>
        <v>6</v>
      </c>
      <c r="I11" s="38">
        <f t="shared" si="0"/>
        <v>2796</v>
      </c>
      <c r="J11" s="141">
        <f t="shared" si="0"/>
        <v>2434.25</v>
      </c>
      <c r="K11" s="38">
        <f t="shared" si="0"/>
        <v>2192</v>
      </c>
      <c r="L11" s="141">
        <f t="shared" si="0"/>
        <v>2041</v>
      </c>
      <c r="M11" s="38">
        <f t="shared" si="0"/>
        <v>28</v>
      </c>
      <c r="N11" s="38">
        <f t="shared" si="0"/>
        <v>1289</v>
      </c>
      <c r="O11" s="38">
        <f t="shared" si="0"/>
        <v>520</v>
      </c>
      <c r="P11" s="38">
        <f t="shared" si="0"/>
        <v>744</v>
      </c>
      <c r="Q11" s="38">
        <f t="shared" si="0"/>
        <v>319</v>
      </c>
      <c r="R11" s="38">
        <f t="shared" si="0"/>
        <v>131</v>
      </c>
      <c r="S11" s="38">
        <f t="shared" si="0"/>
        <v>2070</v>
      </c>
      <c r="T11" s="38">
        <f t="shared" si="0"/>
        <v>122</v>
      </c>
      <c r="U11" s="38">
        <f t="shared" si="0"/>
        <v>38</v>
      </c>
      <c r="V11" s="38">
        <f t="shared" si="0"/>
        <v>1221</v>
      </c>
      <c r="W11" s="38">
        <f t="shared" si="0"/>
        <v>933</v>
      </c>
      <c r="X11" s="38">
        <f t="shared" si="0"/>
        <v>955</v>
      </c>
      <c r="Y11" s="38">
        <f t="shared" si="0"/>
        <v>385</v>
      </c>
      <c r="Z11" s="38">
        <f t="shared" si="0"/>
        <v>457</v>
      </c>
      <c r="AA11" s="38">
        <f t="shared" si="0"/>
        <v>113</v>
      </c>
    </row>
    <row r="12" spans="1:27" ht="14.25" customHeight="1" x14ac:dyDescent="0.2">
      <c r="A12" s="39" t="s">
        <v>21</v>
      </c>
      <c r="B12" s="39"/>
      <c r="C12" s="39"/>
      <c r="D12" s="39"/>
      <c r="E12" s="40">
        <f t="shared" ref="E12:AA12" si="1">SUM(E16,E18,E21)</f>
        <v>793</v>
      </c>
      <c r="F12" s="40">
        <f t="shared" si="1"/>
        <v>53</v>
      </c>
      <c r="G12" s="40">
        <f t="shared" si="1"/>
        <v>713</v>
      </c>
      <c r="H12" s="40">
        <f t="shared" si="1"/>
        <v>1</v>
      </c>
      <c r="I12" s="40">
        <f t="shared" si="1"/>
        <v>197</v>
      </c>
      <c r="J12" s="142">
        <f t="shared" si="1"/>
        <v>174</v>
      </c>
      <c r="K12" s="40">
        <f t="shared" si="1"/>
        <v>163</v>
      </c>
      <c r="L12" s="142">
        <f t="shared" si="1"/>
        <v>150.75</v>
      </c>
      <c r="M12" s="40">
        <f t="shared" si="1"/>
        <v>0</v>
      </c>
      <c r="N12" s="40">
        <f t="shared" si="1"/>
        <v>89</v>
      </c>
      <c r="O12" s="40">
        <f t="shared" si="1"/>
        <v>31</v>
      </c>
      <c r="P12" s="40">
        <f t="shared" si="1"/>
        <v>65</v>
      </c>
      <c r="Q12" s="40">
        <f t="shared" si="1"/>
        <v>30</v>
      </c>
      <c r="R12" s="40">
        <f t="shared" si="1"/>
        <v>9</v>
      </c>
      <c r="S12" s="40">
        <f t="shared" si="1"/>
        <v>161</v>
      </c>
      <c r="T12" s="40">
        <f t="shared" si="1"/>
        <v>3</v>
      </c>
      <c r="U12" s="40">
        <f t="shared" si="1"/>
        <v>2</v>
      </c>
      <c r="V12" s="40">
        <f t="shared" si="1"/>
        <v>102</v>
      </c>
      <c r="W12" s="40">
        <f t="shared" si="1"/>
        <v>60</v>
      </c>
      <c r="X12" s="40">
        <f t="shared" si="1"/>
        <v>93</v>
      </c>
      <c r="Y12" s="40">
        <f t="shared" si="1"/>
        <v>37</v>
      </c>
      <c r="Z12" s="40">
        <f t="shared" si="1"/>
        <v>54</v>
      </c>
      <c r="AA12" s="40">
        <f t="shared" si="1"/>
        <v>2</v>
      </c>
    </row>
    <row r="13" spans="1:27" ht="13.5" customHeight="1" x14ac:dyDescent="0.2">
      <c r="A13" s="23" t="s">
        <v>22</v>
      </c>
      <c r="B13" s="143"/>
      <c r="C13" s="143"/>
      <c r="D13" s="143"/>
      <c r="E13" s="40">
        <f t="shared" ref="E13:AA13" si="2">SUM(E12,E24)</f>
        <v>793</v>
      </c>
      <c r="F13" s="40">
        <f t="shared" si="2"/>
        <v>53</v>
      </c>
      <c r="G13" s="40">
        <f t="shared" si="2"/>
        <v>713</v>
      </c>
      <c r="H13" s="40">
        <f t="shared" si="2"/>
        <v>1</v>
      </c>
      <c r="I13" s="40">
        <f t="shared" si="2"/>
        <v>254</v>
      </c>
      <c r="J13" s="142">
        <f t="shared" si="2"/>
        <v>230.75</v>
      </c>
      <c r="K13" s="40">
        <f t="shared" si="2"/>
        <v>210</v>
      </c>
      <c r="L13" s="142">
        <f t="shared" si="2"/>
        <v>197</v>
      </c>
      <c r="M13" s="40">
        <f t="shared" si="2"/>
        <v>4</v>
      </c>
      <c r="N13" s="40">
        <f t="shared" si="2"/>
        <v>128</v>
      </c>
      <c r="O13" s="40">
        <f t="shared" si="2"/>
        <v>48</v>
      </c>
      <c r="P13" s="40">
        <f t="shared" si="2"/>
        <v>67</v>
      </c>
      <c r="Q13" s="40">
        <f t="shared" si="2"/>
        <v>30</v>
      </c>
      <c r="R13" s="40">
        <f t="shared" si="2"/>
        <v>11</v>
      </c>
      <c r="S13" s="40">
        <f t="shared" si="2"/>
        <v>198</v>
      </c>
      <c r="T13" s="40">
        <f t="shared" si="2"/>
        <v>13</v>
      </c>
      <c r="U13" s="40">
        <f t="shared" si="2"/>
        <v>2</v>
      </c>
      <c r="V13" s="40">
        <f t="shared" si="2"/>
        <v>129</v>
      </c>
      <c r="W13" s="40">
        <f t="shared" si="2"/>
        <v>80</v>
      </c>
      <c r="X13" s="40">
        <f t="shared" si="2"/>
        <v>117</v>
      </c>
      <c r="Y13" s="40">
        <f t="shared" si="2"/>
        <v>44</v>
      </c>
      <c r="Z13" s="40">
        <f t="shared" si="2"/>
        <v>63</v>
      </c>
      <c r="AA13" s="40">
        <f t="shared" si="2"/>
        <v>10</v>
      </c>
    </row>
    <row r="14" spans="1:27" ht="13.5" customHeight="1" x14ac:dyDescent="0.2">
      <c r="A14" s="23" t="s">
        <v>23</v>
      </c>
      <c r="B14" s="23"/>
      <c r="C14" s="23"/>
      <c r="D14" s="23"/>
      <c r="E14" s="40">
        <f t="shared" ref="E14:AA14" si="3">SUM(E19,E22)</f>
        <v>226</v>
      </c>
      <c r="F14" s="40">
        <f t="shared" si="3"/>
        <v>0</v>
      </c>
      <c r="G14" s="40">
        <f t="shared" si="3"/>
        <v>99</v>
      </c>
      <c r="H14" s="40">
        <f t="shared" si="3"/>
        <v>0</v>
      </c>
      <c r="I14" s="40">
        <f t="shared" si="3"/>
        <v>124</v>
      </c>
      <c r="J14" s="142">
        <f t="shared" si="3"/>
        <v>123.5</v>
      </c>
      <c r="K14" s="40">
        <f t="shared" si="3"/>
        <v>109</v>
      </c>
      <c r="L14" s="142">
        <f t="shared" si="3"/>
        <v>109.5</v>
      </c>
      <c r="M14" s="40">
        <f t="shared" si="3"/>
        <v>0</v>
      </c>
      <c r="N14" s="40">
        <f t="shared" si="3"/>
        <v>99</v>
      </c>
      <c r="O14" s="40">
        <f t="shared" si="3"/>
        <v>46</v>
      </c>
      <c r="P14" s="40">
        <f t="shared" si="3"/>
        <v>5</v>
      </c>
      <c r="Q14" s="40">
        <f t="shared" si="3"/>
        <v>5</v>
      </c>
      <c r="R14" s="40">
        <f t="shared" si="3"/>
        <v>5</v>
      </c>
      <c r="S14" s="40">
        <f t="shared" si="3"/>
        <v>94</v>
      </c>
      <c r="T14" s="40">
        <f t="shared" si="3"/>
        <v>15</v>
      </c>
      <c r="U14" s="40">
        <f t="shared" si="3"/>
        <v>6</v>
      </c>
      <c r="V14" s="40">
        <f t="shared" si="3"/>
        <v>72</v>
      </c>
      <c r="W14" s="40">
        <f t="shared" si="3"/>
        <v>31</v>
      </c>
      <c r="X14" s="40">
        <f t="shared" si="3"/>
        <v>56</v>
      </c>
      <c r="Y14" s="40">
        <f t="shared" si="3"/>
        <v>17</v>
      </c>
      <c r="Z14" s="40">
        <f t="shared" si="3"/>
        <v>28</v>
      </c>
      <c r="AA14" s="40">
        <f t="shared" si="3"/>
        <v>11</v>
      </c>
    </row>
    <row r="15" spans="1:27" ht="15.75" customHeight="1" x14ac:dyDescent="0.2">
      <c r="A15" s="25" t="s">
        <v>24</v>
      </c>
      <c r="B15" s="1" t="s">
        <v>41</v>
      </c>
      <c r="C15" s="1" t="s">
        <v>128</v>
      </c>
      <c r="D15" s="23" t="s">
        <v>26</v>
      </c>
      <c r="E15" s="90">
        <v>1982</v>
      </c>
      <c r="F15" s="90">
        <v>53</v>
      </c>
      <c r="G15" s="90">
        <v>1538</v>
      </c>
      <c r="H15" s="90">
        <v>1</v>
      </c>
      <c r="I15" s="90">
        <v>1463</v>
      </c>
      <c r="J15" s="144">
        <v>1152.25</v>
      </c>
      <c r="K15" s="90">
        <v>1098</v>
      </c>
      <c r="L15" s="144">
        <v>987.5</v>
      </c>
      <c r="M15" s="90">
        <v>1</v>
      </c>
      <c r="N15" s="90">
        <v>408</v>
      </c>
      <c r="O15" s="90">
        <v>127</v>
      </c>
      <c r="P15" s="90">
        <v>584</v>
      </c>
      <c r="Q15" s="90">
        <v>237</v>
      </c>
      <c r="R15" s="90">
        <v>105</v>
      </c>
      <c r="S15" s="90">
        <v>1079</v>
      </c>
      <c r="T15" s="90">
        <v>20</v>
      </c>
      <c r="U15" s="90">
        <v>12</v>
      </c>
      <c r="V15" s="90">
        <v>607</v>
      </c>
      <c r="W15" s="90">
        <v>480</v>
      </c>
      <c r="X15" s="90">
        <v>404</v>
      </c>
      <c r="Y15" s="90">
        <v>217</v>
      </c>
      <c r="Z15" s="90">
        <v>182</v>
      </c>
      <c r="AA15" s="90">
        <v>5</v>
      </c>
    </row>
    <row r="16" spans="1:27" ht="12.75" customHeight="1" x14ac:dyDescent="0.2">
      <c r="A16" s="39" t="s">
        <v>27</v>
      </c>
      <c r="B16" s="1" t="s">
        <v>25</v>
      </c>
      <c r="C16" s="1" t="s">
        <v>128</v>
      </c>
      <c r="D16" s="25" t="s">
        <v>28</v>
      </c>
      <c r="E16" s="88">
        <v>295</v>
      </c>
      <c r="F16" s="88">
        <v>53</v>
      </c>
      <c r="G16" s="88">
        <v>222</v>
      </c>
      <c r="H16" s="88">
        <v>1</v>
      </c>
      <c r="I16" s="88">
        <v>76</v>
      </c>
      <c r="J16" s="145">
        <v>55.5</v>
      </c>
      <c r="K16" s="90">
        <v>58</v>
      </c>
      <c r="L16" s="145">
        <v>47.25</v>
      </c>
      <c r="M16" s="88">
        <v>0</v>
      </c>
      <c r="N16" s="88">
        <v>26</v>
      </c>
      <c r="O16" s="88">
        <v>9</v>
      </c>
      <c r="P16" s="88">
        <v>28</v>
      </c>
      <c r="Q16" s="88">
        <v>14</v>
      </c>
      <c r="R16" s="88">
        <v>4</v>
      </c>
      <c r="S16" s="88">
        <v>58</v>
      </c>
      <c r="T16" s="88">
        <v>1</v>
      </c>
      <c r="U16" s="88">
        <v>0</v>
      </c>
      <c r="V16" s="88">
        <v>34</v>
      </c>
      <c r="W16" s="88">
        <v>25</v>
      </c>
      <c r="X16" s="88">
        <v>32</v>
      </c>
      <c r="Y16" s="88">
        <v>17</v>
      </c>
      <c r="Z16" s="88">
        <v>15</v>
      </c>
      <c r="AA16" s="88">
        <v>0</v>
      </c>
    </row>
    <row r="17" spans="1:27" ht="12" customHeight="1" x14ac:dyDescent="0.2">
      <c r="A17" s="93" t="s">
        <v>29</v>
      </c>
      <c r="B17" s="1" t="s">
        <v>30</v>
      </c>
      <c r="C17" s="1" t="s">
        <v>128</v>
      </c>
      <c r="D17" s="23" t="s">
        <v>31</v>
      </c>
      <c r="E17" s="88">
        <v>2183</v>
      </c>
      <c r="F17" s="88">
        <v>0</v>
      </c>
      <c r="G17" s="88">
        <v>1031</v>
      </c>
      <c r="H17" s="88">
        <v>0</v>
      </c>
      <c r="I17" s="88">
        <v>576</v>
      </c>
      <c r="J17" s="145">
        <v>543.75</v>
      </c>
      <c r="K17" s="90">
        <v>444</v>
      </c>
      <c r="L17" s="145">
        <v>425</v>
      </c>
      <c r="M17" s="88">
        <v>8</v>
      </c>
      <c r="N17" s="88">
        <v>295</v>
      </c>
      <c r="O17" s="88">
        <v>122</v>
      </c>
      <c r="P17" s="88">
        <v>128</v>
      </c>
      <c r="Q17" s="88">
        <v>71</v>
      </c>
      <c r="R17" s="88">
        <v>13</v>
      </c>
      <c r="S17" s="88">
        <v>421</v>
      </c>
      <c r="T17" s="88">
        <v>22</v>
      </c>
      <c r="U17" s="88">
        <v>13</v>
      </c>
      <c r="V17" s="88">
        <v>231</v>
      </c>
      <c r="W17" s="88">
        <v>199</v>
      </c>
      <c r="X17" s="88">
        <v>247</v>
      </c>
      <c r="Y17" s="88">
        <v>83</v>
      </c>
      <c r="Z17" s="88">
        <v>137</v>
      </c>
      <c r="AA17" s="88">
        <v>27</v>
      </c>
    </row>
    <row r="18" spans="1:27" ht="13.5" customHeight="1" x14ac:dyDescent="0.2">
      <c r="A18" s="39" t="s">
        <v>32</v>
      </c>
      <c r="B18" s="1" t="s">
        <v>33</v>
      </c>
      <c r="C18" s="1" t="s">
        <v>128</v>
      </c>
      <c r="D18" s="25" t="s">
        <v>34</v>
      </c>
      <c r="E18" s="88">
        <v>498</v>
      </c>
      <c r="F18" s="88">
        <v>0</v>
      </c>
      <c r="G18" s="88">
        <v>491</v>
      </c>
      <c r="H18" s="88">
        <v>0</v>
      </c>
      <c r="I18" s="88">
        <v>82</v>
      </c>
      <c r="J18" s="145">
        <v>80.25</v>
      </c>
      <c r="K18" s="90">
        <v>70</v>
      </c>
      <c r="L18" s="145">
        <v>69.5</v>
      </c>
      <c r="M18" s="88">
        <v>0</v>
      </c>
      <c r="N18" s="88">
        <v>36</v>
      </c>
      <c r="O18" s="88">
        <v>13</v>
      </c>
      <c r="P18" s="88">
        <v>32</v>
      </c>
      <c r="Q18" s="88">
        <v>14</v>
      </c>
      <c r="R18" s="88">
        <v>2</v>
      </c>
      <c r="S18" s="88">
        <v>68</v>
      </c>
      <c r="T18" s="88">
        <v>2</v>
      </c>
      <c r="U18" s="88">
        <v>1</v>
      </c>
      <c r="V18" s="88">
        <v>41</v>
      </c>
      <c r="W18" s="88">
        <v>28</v>
      </c>
      <c r="X18" s="88">
        <v>42</v>
      </c>
      <c r="Y18" s="88">
        <v>14</v>
      </c>
      <c r="Z18" s="88">
        <v>26</v>
      </c>
      <c r="AA18" s="88">
        <v>2</v>
      </c>
    </row>
    <row r="19" spans="1:27" ht="15" customHeight="1" x14ac:dyDescent="0.2">
      <c r="A19" s="25" t="s">
        <v>35</v>
      </c>
      <c r="B19" s="1" t="s">
        <v>30</v>
      </c>
      <c r="C19" s="1" t="s">
        <v>128</v>
      </c>
      <c r="D19" s="23" t="s">
        <v>36</v>
      </c>
      <c r="E19" s="90">
        <v>199</v>
      </c>
      <c r="F19" s="90">
        <v>0</v>
      </c>
      <c r="G19" s="90">
        <v>18</v>
      </c>
      <c r="H19" s="90">
        <v>0</v>
      </c>
      <c r="I19" s="90">
        <v>12</v>
      </c>
      <c r="J19" s="144">
        <v>11.5</v>
      </c>
      <c r="K19" s="90">
        <v>10</v>
      </c>
      <c r="L19" s="144">
        <v>10.5</v>
      </c>
      <c r="M19" s="90">
        <v>0</v>
      </c>
      <c r="N19" s="90">
        <v>7</v>
      </c>
      <c r="O19" s="90">
        <v>3</v>
      </c>
      <c r="P19" s="90">
        <v>2</v>
      </c>
      <c r="Q19" s="90">
        <v>2</v>
      </c>
      <c r="R19" s="90">
        <v>1</v>
      </c>
      <c r="S19" s="90">
        <v>10</v>
      </c>
      <c r="T19" s="90">
        <v>0</v>
      </c>
      <c r="U19" s="90">
        <v>1</v>
      </c>
      <c r="V19" s="90">
        <v>5</v>
      </c>
      <c r="W19" s="90">
        <v>4</v>
      </c>
      <c r="X19" s="90">
        <v>5</v>
      </c>
      <c r="Y19" s="90">
        <v>1</v>
      </c>
      <c r="Z19" s="90">
        <v>4</v>
      </c>
      <c r="AA19" s="90">
        <v>0</v>
      </c>
    </row>
    <row r="20" spans="1:27" ht="14.25" customHeight="1" x14ac:dyDescent="0.2">
      <c r="A20" s="23" t="s">
        <v>37</v>
      </c>
      <c r="B20" s="1" t="s">
        <v>38</v>
      </c>
      <c r="C20" s="1" t="s">
        <v>128</v>
      </c>
      <c r="D20" s="23" t="s">
        <v>39</v>
      </c>
      <c r="E20" s="88">
        <v>53</v>
      </c>
      <c r="F20" s="88">
        <v>0</v>
      </c>
      <c r="G20" s="88">
        <v>81</v>
      </c>
      <c r="H20" s="88">
        <v>0</v>
      </c>
      <c r="I20" s="88">
        <v>463</v>
      </c>
      <c r="J20" s="145">
        <v>465.5</v>
      </c>
      <c r="K20" s="90">
        <v>397</v>
      </c>
      <c r="L20" s="145">
        <v>397.25</v>
      </c>
      <c r="M20" s="88">
        <v>10</v>
      </c>
      <c r="N20" s="88">
        <v>356</v>
      </c>
      <c r="O20" s="88">
        <v>145</v>
      </c>
      <c r="P20" s="88">
        <v>20</v>
      </c>
      <c r="Q20" s="88">
        <v>10</v>
      </c>
      <c r="R20" s="88">
        <v>11</v>
      </c>
      <c r="S20" s="88">
        <v>349</v>
      </c>
      <c r="T20" s="88">
        <v>48</v>
      </c>
      <c r="U20" s="88">
        <v>12</v>
      </c>
      <c r="V20" s="88">
        <v>261</v>
      </c>
      <c r="W20" s="88">
        <v>124</v>
      </c>
      <c r="X20" s="88">
        <v>206</v>
      </c>
      <c r="Y20" s="88">
        <v>55</v>
      </c>
      <c r="Z20" s="88">
        <v>101</v>
      </c>
      <c r="AA20" s="88">
        <v>50</v>
      </c>
    </row>
    <row r="21" spans="1:27" ht="12.75" customHeight="1" x14ac:dyDescent="0.2">
      <c r="A21" s="23" t="s">
        <v>40</v>
      </c>
      <c r="B21" s="1" t="s">
        <v>41</v>
      </c>
      <c r="C21" s="1" t="s">
        <v>128</v>
      </c>
      <c r="D21" s="25" t="s">
        <v>42</v>
      </c>
      <c r="E21" s="88">
        <v>0</v>
      </c>
      <c r="F21" s="88">
        <v>0</v>
      </c>
      <c r="G21" s="88">
        <v>0</v>
      </c>
      <c r="H21" s="88">
        <v>0</v>
      </c>
      <c r="I21" s="88">
        <v>39</v>
      </c>
      <c r="J21" s="145">
        <v>38.25</v>
      </c>
      <c r="K21" s="90">
        <v>35</v>
      </c>
      <c r="L21" s="145">
        <v>34</v>
      </c>
      <c r="M21" s="88">
        <v>0</v>
      </c>
      <c r="N21" s="88">
        <v>27</v>
      </c>
      <c r="O21" s="88">
        <v>9</v>
      </c>
      <c r="P21" s="88">
        <v>5</v>
      </c>
      <c r="Q21" s="88">
        <v>2</v>
      </c>
      <c r="R21" s="88">
        <v>3</v>
      </c>
      <c r="S21" s="88">
        <v>35</v>
      </c>
      <c r="T21" s="88">
        <v>0</v>
      </c>
      <c r="U21" s="88">
        <v>1</v>
      </c>
      <c r="V21" s="88">
        <v>27</v>
      </c>
      <c r="W21" s="88">
        <v>7</v>
      </c>
      <c r="X21" s="88">
        <v>19</v>
      </c>
      <c r="Y21" s="88">
        <v>6</v>
      </c>
      <c r="Z21" s="88">
        <v>13</v>
      </c>
      <c r="AA21" s="88">
        <v>0</v>
      </c>
    </row>
    <row r="22" spans="1:27" ht="13.5" customHeight="1" x14ac:dyDescent="0.2">
      <c r="A22" s="23" t="s">
        <v>43</v>
      </c>
      <c r="B22" s="1" t="s">
        <v>44</v>
      </c>
      <c r="C22" s="1" t="s">
        <v>128</v>
      </c>
      <c r="D22" s="2" t="s">
        <v>45</v>
      </c>
      <c r="E22" s="88">
        <v>27</v>
      </c>
      <c r="F22" s="88">
        <v>0</v>
      </c>
      <c r="G22" s="88">
        <v>81</v>
      </c>
      <c r="H22" s="88">
        <v>0</v>
      </c>
      <c r="I22" s="88">
        <v>112</v>
      </c>
      <c r="J22" s="145">
        <v>112</v>
      </c>
      <c r="K22" s="90">
        <v>99</v>
      </c>
      <c r="L22" s="145">
        <v>99</v>
      </c>
      <c r="M22" s="88">
        <v>0</v>
      </c>
      <c r="N22" s="88">
        <v>92</v>
      </c>
      <c r="O22" s="88">
        <v>43</v>
      </c>
      <c r="P22" s="88">
        <v>3</v>
      </c>
      <c r="Q22" s="88">
        <v>3</v>
      </c>
      <c r="R22" s="88">
        <v>4</v>
      </c>
      <c r="S22" s="88">
        <v>84</v>
      </c>
      <c r="T22" s="88">
        <v>15</v>
      </c>
      <c r="U22" s="88">
        <v>5</v>
      </c>
      <c r="V22" s="88">
        <v>67</v>
      </c>
      <c r="W22" s="88">
        <v>27</v>
      </c>
      <c r="X22" s="88">
        <v>51</v>
      </c>
      <c r="Y22" s="88">
        <v>16</v>
      </c>
      <c r="Z22" s="88">
        <v>24</v>
      </c>
      <c r="AA22" s="88">
        <v>11</v>
      </c>
    </row>
    <row r="23" spans="1:27" ht="12.75" customHeight="1" x14ac:dyDescent="0.2">
      <c r="A23" s="23" t="s">
        <v>46</v>
      </c>
      <c r="B23" s="1" t="s">
        <v>47</v>
      </c>
      <c r="C23" s="1" t="s">
        <v>128</v>
      </c>
      <c r="D23" s="23" t="s">
        <v>48</v>
      </c>
      <c r="E23" s="90">
        <v>684</v>
      </c>
      <c r="F23" s="90">
        <v>1</v>
      </c>
      <c r="G23" s="90">
        <v>0</v>
      </c>
      <c r="H23" s="90">
        <v>5</v>
      </c>
      <c r="I23" s="90">
        <v>237</v>
      </c>
      <c r="J23" s="144">
        <v>216</v>
      </c>
      <c r="K23" s="90">
        <v>206</v>
      </c>
      <c r="L23" s="144">
        <v>185</v>
      </c>
      <c r="M23" s="90">
        <v>5</v>
      </c>
      <c r="N23" s="90">
        <v>191</v>
      </c>
      <c r="O23" s="90">
        <v>109</v>
      </c>
      <c r="P23" s="90">
        <v>10</v>
      </c>
      <c r="Q23" s="90">
        <v>1</v>
      </c>
      <c r="R23" s="90">
        <v>0</v>
      </c>
      <c r="S23" s="90">
        <v>184</v>
      </c>
      <c r="T23" s="90">
        <v>22</v>
      </c>
      <c r="U23" s="90">
        <v>1</v>
      </c>
      <c r="V23" s="90">
        <v>95</v>
      </c>
      <c r="W23" s="90">
        <v>110</v>
      </c>
      <c r="X23" s="90">
        <v>74</v>
      </c>
      <c r="Y23" s="90">
        <v>23</v>
      </c>
      <c r="Z23" s="90">
        <v>28</v>
      </c>
      <c r="AA23" s="90">
        <v>23</v>
      </c>
    </row>
    <row r="24" spans="1:27" ht="12" customHeight="1" x14ac:dyDescent="0.2">
      <c r="A24" s="23" t="s">
        <v>49</v>
      </c>
      <c r="B24" s="1" t="s">
        <v>50</v>
      </c>
      <c r="C24" s="1" t="s">
        <v>128</v>
      </c>
      <c r="D24" s="23" t="s">
        <v>51</v>
      </c>
      <c r="E24" s="88">
        <v>0</v>
      </c>
      <c r="F24" s="88">
        <v>0</v>
      </c>
      <c r="G24" s="88">
        <v>0</v>
      </c>
      <c r="H24" s="88">
        <v>0</v>
      </c>
      <c r="I24" s="88">
        <v>57</v>
      </c>
      <c r="J24" s="145">
        <v>56.75</v>
      </c>
      <c r="K24" s="90">
        <v>47</v>
      </c>
      <c r="L24" s="145">
        <v>46.25</v>
      </c>
      <c r="M24" s="88">
        <v>4</v>
      </c>
      <c r="N24" s="88">
        <v>39</v>
      </c>
      <c r="O24" s="88">
        <v>17</v>
      </c>
      <c r="P24" s="88">
        <v>2</v>
      </c>
      <c r="Q24" s="88">
        <v>0</v>
      </c>
      <c r="R24" s="88">
        <v>2</v>
      </c>
      <c r="S24" s="88">
        <v>37</v>
      </c>
      <c r="T24" s="88">
        <v>10</v>
      </c>
      <c r="U24" s="88">
        <v>0</v>
      </c>
      <c r="V24" s="88">
        <v>27</v>
      </c>
      <c r="W24" s="88">
        <v>20</v>
      </c>
      <c r="X24" s="88">
        <v>24</v>
      </c>
      <c r="Y24" s="88">
        <v>7</v>
      </c>
      <c r="Z24" s="88">
        <v>9</v>
      </c>
      <c r="AA24" s="88">
        <v>8</v>
      </c>
    </row>
    <row r="25" spans="1:27" ht="14.25" customHeight="1" x14ac:dyDescent="0.2">
      <c r="X25" s="2"/>
      <c r="Y25" s="2"/>
      <c r="Z25" s="2"/>
    </row>
    <row r="26" spans="1:27" ht="14.25" customHeight="1" x14ac:dyDescent="0.2">
      <c r="X26" s="2"/>
      <c r="Y26" s="2"/>
      <c r="Z26" s="2"/>
    </row>
    <row r="27" spans="1:27" ht="14.25" customHeight="1" x14ac:dyDescent="0.2">
      <c r="X27" s="2"/>
      <c r="Y27" s="2"/>
      <c r="Z27" s="2"/>
    </row>
    <row r="28" spans="1:27" ht="14.25" customHeight="1" x14ac:dyDescent="0.2">
      <c r="X28" s="2"/>
      <c r="Y28" s="2"/>
      <c r="Z28" s="2"/>
    </row>
    <row r="29" spans="1:27" ht="14.25" customHeight="1" x14ac:dyDescent="0.2">
      <c r="X29" s="2"/>
      <c r="Y29" s="2"/>
      <c r="Z29" s="2"/>
    </row>
    <row r="30" spans="1:27" ht="14.25" customHeight="1" x14ac:dyDescent="0.2">
      <c r="X30" s="2"/>
      <c r="Y30" s="2"/>
      <c r="Z30" s="2"/>
    </row>
    <row r="31" spans="1:27" ht="14.25" customHeight="1" x14ac:dyDescent="0.2">
      <c r="X31" s="2"/>
      <c r="Y31" s="2"/>
      <c r="Z31" s="2"/>
    </row>
    <row r="32" spans="1:27" ht="14.25" customHeight="1" x14ac:dyDescent="0.2">
      <c r="X32" s="2"/>
      <c r="Y32" s="2"/>
      <c r="Z32" s="2"/>
    </row>
    <row r="33" spans="24:26" ht="14.25" customHeight="1" x14ac:dyDescent="0.2">
      <c r="X33" s="2"/>
      <c r="Y33" s="2"/>
      <c r="Z33" s="2"/>
    </row>
    <row r="34" spans="24:26" ht="14.25" customHeight="1" x14ac:dyDescent="0.2">
      <c r="X34" s="2"/>
      <c r="Y34" s="2"/>
      <c r="Z34" s="2"/>
    </row>
    <row r="35" spans="24:26" ht="14.25" customHeight="1" x14ac:dyDescent="0.2">
      <c r="X35" s="2"/>
      <c r="Y35" s="2"/>
      <c r="Z35" s="2"/>
    </row>
    <row r="36" spans="24:26" ht="14.25" customHeight="1" x14ac:dyDescent="0.2">
      <c r="X36" s="2"/>
      <c r="Y36" s="2"/>
      <c r="Z36" s="2"/>
    </row>
    <row r="37" spans="24:26" ht="14.25" customHeight="1" x14ac:dyDescent="0.2">
      <c r="X37" s="2"/>
      <c r="Y37" s="2"/>
      <c r="Z37" s="2"/>
    </row>
    <row r="38" spans="24:26" ht="14.25" customHeight="1" x14ac:dyDescent="0.2">
      <c r="X38" s="2"/>
      <c r="Y38" s="2"/>
      <c r="Z38" s="2"/>
    </row>
    <row r="39" spans="24:26" ht="14.25" customHeight="1" x14ac:dyDescent="0.2">
      <c r="X39" s="2"/>
      <c r="Y39" s="2"/>
      <c r="Z39" s="2"/>
    </row>
    <row r="40" spans="24:26" ht="14.25" customHeight="1" x14ac:dyDescent="0.2">
      <c r="X40" s="2"/>
      <c r="Y40" s="2"/>
      <c r="Z40" s="2"/>
    </row>
    <row r="41" spans="24:26" ht="14.25" customHeight="1" x14ac:dyDescent="0.2">
      <c r="X41" s="2"/>
      <c r="Y41" s="2"/>
      <c r="Z41" s="2"/>
    </row>
    <row r="42" spans="24:26" ht="14.25" customHeight="1" x14ac:dyDescent="0.2">
      <c r="X42" s="2"/>
      <c r="Y42" s="2"/>
      <c r="Z42" s="2"/>
    </row>
    <row r="43" spans="24:26" ht="14.25" customHeight="1" x14ac:dyDescent="0.2">
      <c r="X43" s="2"/>
      <c r="Y43" s="2"/>
      <c r="Z43" s="2"/>
    </row>
    <row r="44" spans="24:26" ht="14.25" customHeight="1" x14ac:dyDescent="0.2">
      <c r="X44" s="2"/>
      <c r="Y44" s="2"/>
      <c r="Z44" s="2"/>
    </row>
    <row r="45" spans="24:26" ht="14.25" customHeight="1" x14ac:dyDescent="0.2">
      <c r="X45" s="2"/>
      <c r="Y45" s="2"/>
      <c r="Z45" s="2"/>
    </row>
    <row r="46" spans="24:26" ht="14.25" customHeight="1" x14ac:dyDescent="0.2">
      <c r="X46" s="2"/>
      <c r="Y46" s="2"/>
      <c r="Z46" s="2"/>
    </row>
    <row r="47" spans="24:26" ht="14.25" customHeight="1" x14ac:dyDescent="0.2">
      <c r="X47" s="2"/>
      <c r="Y47" s="2"/>
      <c r="Z47" s="2"/>
    </row>
    <row r="48" spans="24:26" ht="14.25" customHeight="1" x14ac:dyDescent="0.2">
      <c r="X48" s="2"/>
      <c r="Y48" s="2"/>
      <c r="Z48" s="2"/>
    </row>
    <row r="49" spans="24:26" ht="14.25" customHeight="1" x14ac:dyDescent="0.2">
      <c r="X49" s="2"/>
      <c r="Y49" s="2"/>
      <c r="Z49" s="2"/>
    </row>
    <row r="50" spans="24:26" ht="14.25" customHeight="1" x14ac:dyDescent="0.2">
      <c r="X50" s="2"/>
      <c r="Y50" s="2"/>
      <c r="Z50" s="2"/>
    </row>
    <row r="51" spans="24:26" ht="14.25" customHeight="1" x14ac:dyDescent="0.2">
      <c r="X51" s="2"/>
      <c r="Y51" s="2"/>
      <c r="Z51" s="2"/>
    </row>
    <row r="52" spans="24:26" ht="14.25" customHeight="1" x14ac:dyDescent="0.2">
      <c r="X52" s="2"/>
      <c r="Y52" s="2"/>
      <c r="Z52" s="2"/>
    </row>
    <row r="53" spans="24:26" ht="14.25" customHeight="1" x14ac:dyDescent="0.2">
      <c r="X53" s="2"/>
      <c r="Y53" s="2"/>
      <c r="Z53" s="2"/>
    </row>
    <row r="54" spans="24:26" ht="14.25" customHeight="1" x14ac:dyDescent="0.2">
      <c r="X54" s="2"/>
      <c r="Y54" s="2"/>
      <c r="Z54" s="2"/>
    </row>
    <row r="55" spans="24:26" ht="14.25" customHeight="1" x14ac:dyDescent="0.2">
      <c r="X55" s="2"/>
      <c r="Y55" s="2"/>
      <c r="Z55" s="2"/>
    </row>
    <row r="56" spans="24:26" ht="14.25" customHeight="1" x14ac:dyDescent="0.2">
      <c r="X56" s="2"/>
      <c r="Y56" s="2"/>
      <c r="Z56" s="2"/>
    </row>
    <row r="57" spans="24:26" ht="14.25" customHeight="1" x14ac:dyDescent="0.2">
      <c r="X57" s="2"/>
      <c r="Y57" s="2"/>
      <c r="Z57" s="2"/>
    </row>
    <row r="58" spans="24:26" ht="14.25" customHeight="1" x14ac:dyDescent="0.2">
      <c r="X58" s="2"/>
      <c r="Y58" s="2"/>
      <c r="Z58" s="2"/>
    </row>
    <row r="59" spans="24:26" ht="14.25" customHeight="1" x14ac:dyDescent="0.2">
      <c r="X59" s="2"/>
      <c r="Y59" s="2"/>
      <c r="Z59" s="2"/>
    </row>
    <row r="60" spans="24:26" ht="14.25" customHeight="1" x14ac:dyDescent="0.2">
      <c r="X60" s="2"/>
      <c r="Y60" s="2"/>
      <c r="Z60" s="2"/>
    </row>
    <row r="61" spans="24:26" ht="14.25" customHeight="1" x14ac:dyDescent="0.2">
      <c r="X61" s="2"/>
      <c r="Y61" s="2"/>
      <c r="Z61" s="2"/>
    </row>
    <row r="62" spans="24:26" ht="14.25" customHeight="1" x14ac:dyDescent="0.2">
      <c r="X62" s="2"/>
      <c r="Y62" s="2"/>
      <c r="Z62" s="2"/>
    </row>
    <row r="63" spans="24:26" ht="14.25" customHeight="1" x14ac:dyDescent="0.2">
      <c r="X63" s="2"/>
      <c r="Y63" s="2"/>
      <c r="Z63" s="2"/>
    </row>
    <row r="64" spans="24:26" ht="14.25" customHeight="1" x14ac:dyDescent="0.2">
      <c r="X64" s="2"/>
      <c r="Y64" s="2"/>
      <c r="Z64" s="2"/>
    </row>
    <row r="65" spans="24:26" ht="14.25" customHeight="1" x14ac:dyDescent="0.2">
      <c r="X65" s="2"/>
      <c r="Y65" s="2"/>
      <c r="Z65" s="2"/>
    </row>
    <row r="66" spans="24:26" ht="14.25" customHeight="1" x14ac:dyDescent="0.2">
      <c r="X66" s="2"/>
      <c r="Y66" s="2"/>
      <c r="Z66" s="2"/>
    </row>
    <row r="67" spans="24:26" ht="14.25" customHeight="1" x14ac:dyDescent="0.2">
      <c r="X67" s="2"/>
      <c r="Y67" s="2"/>
      <c r="Z67" s="2"/>
    </row>
    <row r="68" spans="24:26" ht="14.25" customHeight="1" x14ac:dyDescent="0.2">
      <c r="X68" s="2"/>
      <c r="Y68" s="2"/>
      <c r="Z68" s="2"/>
    </row>
    <row r="69" spans="24:26" ht="14.25" customHeight="1" x14ac:dyDescent="0.2">
      <c r="X69" s="2"/>
      <c r="Y69" s="2"/>
      <c r="Z69" s="2"/>
    </row>
    <row r="70" spans="24:26" ht="14.25" customHeight="1" x14ac:dyDescent="0.2">
      <c r="X70" s="2"/>
      <c r="Y70" s="2"/>
      <c r="Z70" s="2"/>
    </row>
    <row r="71" spans="24:26" ht="14.25" customHeight="1" x14ac:dyDescent="0.2">
      <c r="X71" s="2"/>
      <c r="Y71" s="2"/>
      <c r="Z71" s="2"/>
    </row>
    <row r="72" spans="24:26" ht="14.25" customHeight="1" x14ac:dyDescent="0.2">
      <c r="X72" s="2"/>
      <c r="Y72" s="2"/>
      <c r="Z72" s="2"/>
    </row>
    <row r="73" spans="24:26" ht="14.25" customHeight="1" x14ac:dyDescent="0.2">
      <c r="X73" s="2"/>
      <c r="Y73" s="2"/>
      <c r="Z73" s="2"/>
    </row>
    <row r="74" spans="24:26" ht="14.25" customHeight="1" x14ac:dyDescent="0.2">
      <c r="X74" s="2"/>
      <c r="Y74" s="2"/>
      <c r="Z74" s="2"/>
    </row>
    <row r="75" spans="24:26" ht="14.25" customHeight="1" x14ac:dyDescent="0.2">
      <c r="X75" s="2"/>
      <c r="Y75" s="2"/>
      <c r="Z75" s="2"/>
    </row>
    <row r="76" spans="24:26" ht="14.25" customHeight="1" x14ac:dyDescent="0.2">
      <c r="X76" s="2"/>
      <c r="Y76" s="2"/>
      <c r="Z76" s="2"/>
    </row>
    <row r="77" spans="24:26" ht="14.25" customHeight="1" x14ac:dyDescent="0.2">
      <c r="X77" s="2"/>
      <c r="Y77" s="2"/>
      <c r="Z77" s="2"/>
    </row>
    <row r="78" spans="24:26" ht="14.25" customHeight="1" x14ac:dyDescent="0.2">
      <c r="X78" s="2"/>
      <c r="Y78" s="2"/>
      <c r="Z78" s="2"/>
    </row>
    <row r="79" spans="24:26" ht="14.25" customHeight="1" x14ac:dyDescent="0.2">
      <c r="X79" s="2"/>
      <c r="Y79" s="2"/>
      <c r="Z79" s="2"/>
    </row>
    <row r="80" spans="24:26" ht="14.25" customHeight="1" x14ac:dyDescent="0.2">
      <c r="X80" s="2"/>
      <c r="Y80" s="2"/>
      <c r="Z80" s="2"/>
    </row>
    <row r="81" spans="24:26" ht="14.25" customHeight="1" x14ac:dyDescent="0.2">
      <c r="X81" s="2"/>
      <c r="Y81" s="2"/>
      <c r="Z81" s="2"/>
    </row>
    <row r="82" spans="24:26" ht="14.25" customHeight="1" x14ac:dyDescent="0.2">
      <c r="X82" s="2"/>
      <c r="Y82" s="2"/>
      <c r="Z82" s="2"/>
    </row>
    <row r="83" spans="24:26" ht="14.25" customHeight="1" x14ac:dyDescent="0.2">
      <c r="X83" s="2"/>
      <c r="Y83" s="2"/>
      <c r="Z83" s="2"/>
    </row>
    <row r="84" spans="24:26" ht="14.25" customHeight="1" x14ac:dyDescent="0.2">
      <c r="X84" s="2"/>
      <c r="Y84" s="2"/>
      <c r="Z84" s="2"/>
    </row>
    <row r="85" spans="24:26" ht="14.25" customHeight="1" x14ac:dyDescent="0.2">
      <c r="X85" s="2"/>
      <c r="Y85" s="2"/>
      <c r="Z85" s="2"/>
    </row>
    <row r="86" spans="24:26" ht="14.25" customHeight="1" x14ac:dyDescent="0.2">
      <c r="X86" s="2"/>
      <c r="Y86" s="2"/>
      <c r="Z86" s="2"/>
    </row>
    <row r="87" spans="24:26" ht="14.25" customHeight="1" x14ac:dyDescent="0.2">
      <c r="X87" s="2"/>
      <c r="Y87" s="2"/>
      <c r="Z87" s="2"/>
    </row>
    <row r="88" spans="24:26" ht="14.25" customHeight="1" x14ac:dyDescent="0.2">
      <c r="X88" s="2"/>
      <c r="Y88" s="2"/>
      <c r="Z88" s="2"/>
    </row>
    <row r="89" spans="24:26" ht="14.25" customHeight="1" x14ac:dyDescent="0.2">
      <c r="X89" s="2"/>
      <c r="Y89" s="2"/>
      <c r="Z89" s="2"/>
    </row>
    <row r="90" spans="24:26" ht="14.25" customHeight="1" x14ac:dyDescent="0.2">
      <c r="X90" s="2"/>
      <c r="Y90" s="2"/>
      <c r="Z90" s="2"/>
    </row>
    <row r="91" spans="24:26" ht="14.25" customHeight="1" x14ac:dyDescent="0.2">
      <c r="X91" s="2"/>
      <c r="Y91" s="2"/>
      <c r="Z91" s="2"/>
    </row>
    <row r="92" spans="24:26" ht="14.25" customHeight="1" x14ac:dyDescent="0.2">
      <c r="X92" s="2"/>
      <c r="Y92" s="2"/>
      <c r="Z92" s="2"/>
    </row>
    <row r="93" spans="24:26" ht="14.25" customHeight="1" x14ac:dyDescent="0.2">
      <c r="X93" s="2"/>
      <c r="Y93" s="2"/>
      <c r="Z93" s="2"/>
    </row>
    <row r="94" spans="24:26" ht="14.25" customHeight="1" x14ac:dyDescent="0.2">
      <c r="X94" s="2"/>
      <c r="Y94" s="2"/>
      <c r="Z94" s="2"/>
    </row>
    <row r="95" spans="24:26" ht="14.25" customHeight="1" x14ac:dyDescent="0.2">
      <c r="X95" s="2"/>
      <c r="Y95" s="2"/>
      <c r="Z95" s="2"/>
    </row>
    <row r="96" spans="24:26" ht="14.25" customHeight="1" x14ac:dyDescent="0.2">
      <c r="X96" s="2"/>
      <c r="Y96" s="2"/>
      <c r="Z96" s="2"/>
    </row>
    <row r="97" spans="24:26" ht="14.25" customHeight="1" x14ac:dyDescent="0.2">
      <c r="X97" s="2"/>
      <c r="Y97" s="2"/>
      <c r="Z97" s="2"/>
    </row>
    <row r="98" spans="24:26" ht="14.25" customHeight="1" x14ac:dyDescent="0.2">
      <c r="X98" s="2"/>
      <c r="Y98" s="2"/>
      <c r="Z98" s="2"/>
    </row>
    <row r="99" spans="24:26" ht="14.25" customHeight="1" x14ac:dyDescent="0.2">
      <c r="X99" s="2"/>
      <c r="Y99" s="2"/>
      <c r="Z99" s="2"/>
    </row>
    <row r="100" spans="24:26" ht="14.25" customHeight="1" x14ac:dyDescent="0.2">
      <c r="X100" s="2"/>
      <c r="Y100" s="2"/>
      <c r="Z100" s="2"/>
    </row>
    <row r="101" spans="24:26" ht="14.25" customHeight="1" x14ac:dyDescent="0.2">
      <c r="X101" s="2"/>
      <c r="Y101" s="2"/>
      <c r="Z101" s="2"/>
    </row>
    <row r="102" spans="24:26" ht="14.25" customHeight="1" x14ac:dyDescent="0.2">
      <c r="X102" s="2"/>
      <c r="Y102" s="2"/>
      <c r="Z102" s="2"/>
    </row>
    <row r="103" spans="24:26" ht="14.25" customHeight="1" x14ac:dyDescent="0.2">
      <c r="X103" s="2"/>
      <c r="Y103" s="2"/>
      <c r="Z103" s="2"/>
    </row>
    <row r="104" spans="24:26" ht="14.25" customHeight="1" x14ac:dyDescent="0.2">
      <c r="X104" s="2"/>
      <c r="Y104" s="2"/>
      <c r="Z104" s="2"/>
    </row>
    <row r="105" spans="24:26" ht="14.25" customHeight="1" x14ac:dyDescent="0.2">
      <c r="X105" s="2"/>
      <c r="Y105" s="2"/>
      <c r="Z105" s="2"/>
    </row>
    <row r="106" spans="24:26" ht="14.25" customHeight="1" x14ac:dyDescent="0.2">
      <c r="X106" s="2"/>
      <c r="Y106" s="2"/>
      <c r="Z106" s="2"/>
    </row>
    <row r="107" spans="24:26" ht="14.25" customHeight="1" x14ac:dyDescent="0.2">
      <c r="X107" s="2"/>
      <c r="Y107" s="2"/>
      <c r="Z107" s="2"/>
    </row>
    <row r="108" spans="24:26" ht="14.25" customHeight="1" x14ac:dyDescent="0.2">
      <c r="X108" s="2"/>
      <c r="Y108" s="2"/>
      <c r="Z108" s="2"/>
    </row>
    <row r="109" spans="24:26" ht="14.25" customHeight="1" x14ac:dyDescent="0.2">
      <c r="X109" s="2"/>
      <c r="Y109" s="2"/>
      <c r="Z109" s="2"/>
    </row>
    <row r="110" spans="24:26" ht="14.25" customHeight="1" x14ac:dyDescent="0.2">
      <c r="X110" s="2"/>
      <c r="Y110" s="2"/>
      <c r="Z110" s="2"/>
    </row>
    <row r="111" spans="24:26" ht="14.25" customHeight="1" x14ac:dyDescent="0.2">
      <c r="X111" s="2"/>
      <c r="Y111" s="2"/>
      <c r="Z111" s="2"/>
    </row>
    <row r="112" spans="24:26" ht="14.25" customHeight="1" x14ac:dyDescent="0.2">
      <c r="X112" s="2"/>
      <c r="Y112" s="2"/>
      <c r="Z112" s="2"/>
    </row>
    <row r="113" spans="24:26" ht="14.25" customHeight="1" x14ac:dyDescent="0.2">
      <c r="X113" s="2"/>
      <c r="Y113" s="2"/>
      <c r="Z113" s="2"/>
    </row>
    <row r="114" spans="24:26" ht="14.25" customHeight="1" x14ac:dyDescent="0.2">
      <c r="X114" s="2"/>
      <c r="Y114" s="2"/>
      <c r="Z114" s="2"/>
    </row>
    <row r="115" spans="24:26" ht="14.25" customHeight="1" x14ac:dyDescent="0.2">
      <c r="X115" s="2"/>
      <c r="Y115" s="2"/>
      <c r="Z115" s="2"/>
    </row>
    <row r="116" spans="24:26" ht="14.25" customHeight="1" x14ac:dyDescent="0.2">
      <c r="X116" s="2"/>
      <c r="Y116" s="2"/>
      <c r="Z116" s="2"/>
    </row>
    <row r="117" spans="24:26" ht="14.25" customHeight="1" x14ac:dyDescent="0.2">
      <c r="X117" s="2"/>
      <c r="Y117" s="2"/>
      <c r="Z117" s="2"/>
    </row>
    <row r="118" spans="24:26" ht="14.25" customHeight="1" x14ac:dyDescent="0.2">
      <c r="X118" s="2"/>
      <c r="Y118" s="2"/>
      <c r="Z118" s="2"/>
    </row>
    <row r="119" spans="24:26" ht="14.25" customHeight="1" x14ac:dyDescent="0.2">
      <c r="X119" s="2"/>
      <c r="Y119" s="2"/>
      <c r="Z119" s="2"/>
    </row>
    <row r="120" spans="24:26" ht="14.25" customHeight="1" x14ac:dyDescent="0.2">
      <c r="X120" s="2"/>
      <c r="Y120" s="2"/>
      <c r="Z120" s="2"/>
    </row>
    <row r="121" spans="24:26" ht="14.25" customHeight="1" x14ac:dyDescent="0.2">
      <c r="X121" s="2"/>
      <c r="Y121" s="2"/>
      <c r="Z121" s="2"/>
    </row>
    <row r="122" spans="24:26" ht="14.25" customHeight="1" x14ac:dyDescent="0.2">
      <c r="X122" s="2"/>
      <c r="Y122" s="2"/>
      <c r="Z122" s="2"/>
    </row>
    <row r="123" spans="24:26" ht="14.25" customHeight="1" x14ac:dyDescent="0.2">
      <c r="X123" s="2"/>
      <c r="Y123" s="2"/>
      <c r="Z123" s="2"/>
    </row>
    <row r="124" spans="24:26" ht="14.25" customHeight="1" x14ac:dyDescent="0.2">
      <c r="X124" s="2"/>
      <c r="Y124" s="2"/>
      <c r="Z124" s="2"/>
    </row>
    <row r="125" spans="24:26" ht="14.25" customHeight="1" x14ac:dyDescent="0.2">
      <c r="X125" s="2"/>
      <c r="Y125" s="2"/>
      <c r="Z125" s="2"/>
    </row>
    <row r="126" spans="24:26" ht="14.25" customHeight="1" x14ac:dyDescent="0.2">
      <c r="X126" s="2"/>
      <c r="Y126" s="2"/>
      <c r="Z126" s="2"/>
    </row>
    <row r="127" spans="24:26" ht="14.25" customHeight="1" x14ac:dyDescent="0.2">
      <c r="X127" s="2"/>
      <c r="Y127" s="2"/>
      <c r="Z127" s="2"/>
    </row>
    <row r="128" spans="24:26" ht="14.25" customHeight="1" x14ac:dyDescent="0.2">
      <c r="X128" s="2"/>
      <c r="Y128" s="2"/>
      <c r="Z128" s="2"/>
    </row>
    <row r="129" spans="24:26" ht="14.25" customHeight="1" x14ac:dyDescent="0.2">
      <c r="X129" s="2"/>
      <c r="Y129" s="2"/>
      <c r="Z129" s="2"/>
    </row>
    <row r="130" spans="24:26" ht="14.25" customHeight="1" x14ac:dyDescent="0.2">
      <c r="X130" s="2"/>
      <c r="Y130" s="2"/>
      <c r="Z130" s="2"/>
    </row>
    <row r="131" spans="24:26" ht="14.25" customHeight="1" x14ac:dyDescent="0.2">
      <c r="X131" s="2"/>
      <c r="Y131" s="2"/>
      <c r="Z131" s="2"/>
    </row>
    <row r="132" spans="24:26" ht="14.25" customHeight="1" x14ac:dyDescent="0.2">
      <c r="X132" s="2"/>
      <c r="Y132" s="2"/>
      <c r="Z132" s="2"/>
    </row>
    <row r="133" spans="24:26" ht="14.25" customHeight="1" x14ac:dyDescent="0.2">
      <c r="X133" s="2"/>
      <c r="Y133" s="2"/>
      <c r="Z133" s="2"/>
    </row>
    <row r="134" spans="24:26" ht="14.25" customHeight="1" x14ac:dyDescent="0.2">
      <c r="X134" s="2"/>
      <c r="Y134" s="2"/>
      <c r="Z134" s="2"/>
    </row>
    <row r="135" spans="24:26" ht="14.25" customHeight="1" x14ac:dyDescent="0.2">
      <c r="X135" s="2"/>
      <c r="Y135" s="2"/>
      <c r="Z135" s="2"/>
    </row>
    <row r="136" spans="24:26" ht="14.25" customHeight="1" x14ac:dyDescent="0.2">
      <c r="X136" s="2"/>
      <c r="Y136" s="2"/>
      <c r="Z136" s="2"/>
    </row>
    <row r="137" spans="24:26" ht="14.25" customHeight="1" x14ac:dyDescent="0.2">
      <c r="X137" s="2"/>
      <c r="Y137" s="2"/>
      <c r="Z137" s="2"/>
    </row>
    <row r="138" spans="24:26" ht="14.25" customHeight="1" x14ac:dyDescent="0.2">
      <c r="X138" s="2"/>
      <c r="Y138" s="2"/>
      <c r="Z138" s="2"/>
    </row>
    <row r="139" spans="24:26" ht="14.25" customHeight="1" x14ac:dyDescent="0.2">
      <c r="X139" s="2"/>
      <c r="Y139" s="2"/>
      <c r="Z139" s="2"/>
    </row>
    <row r="140" spans="24:26" ht="14.25" customHeight="1" x14ac:dyDescent="0.2">
      <c r="X140" s="2"/>
      <c r="Y140" s="2"/>
      <c r="Z140" s="2"/>
    </row>
    <row r="141" spans="24:26" ht="14.25" customHeight="1" x14ac:dyDescent="0.2">
      <c r="X141" s="2"/>
      <c r="Y141" s="2"/>
      <c r="Z141" s="2"/>
    </row>
    <row r="142" spans="24:26" ht="14.25" customHeight="1" x14ac:dyDescent="0.2">
      <c r="X142" s="2"/>
      <c r="Y142" s="2"/>
      <c r="Z142" s="2"/>
    </row>
    <row r="143" spans="24:26" ht="14.25" customHeight="1" x14ac:dyDescent="0.2">
      <c r="X143" s="2"/>
      <c r="Y143" s="2"/>
      <c r="Z143" s="2"/>
    </row>
    <row r="144" spans="24:26" ht="14.25" customHeight="1" x14ac:dyDescent="0.2">
      <c r="X144" s="2"/>
      <c r="Y144" s="2"/>
      <c r="Z144" s="2"/>
    </row>
    <row r="145" spans="24:26" ht="14.25" customHeight="1" x14ac:dyDescent="0.2">
      <c r="X145" s="2"/>
      <c r="Y145" s="2"/>
      <c r="Z145" s="2"/>
    </row>
    <row r="146" spans="24:26" ht="14.25" customHeight="1" x14ac:dyDescent="0.2">
      <c r="X146" s="2"/>
      <c r="Y146" s="2"/>
      <c r="Z146" s="2"/>
    </row>
    <row r="147" spans="24:26" ht="14.25" customHeight="1" x14ac:dyDescent="0.2">
      <c r="X147" s="2"/>
      <c r="Y147" s="2"/>
      <c r="Z147" s="2"/>
    </row>
    <row r="148" spans="24:26" ht="14.25" customHeight="1" x14ac:dyDescent="0.2">
      <c r="X148" s="2"/>
      <c r="Y148" s="2"/>
      <c r="Z148" s="2"/>
    </row>
    <row r="149" spans="24:26" ht="14.25" customHeight="1" x14ac:dyDescent="0.2">
      <c r="X149" s="2"/>
      <c r="Y149" s="2"/>
      <c r="Z149" s="2"/>
    </row>
    <row r="150" spans="24:26" ht="14.25" customHeight="1" x14ac:dyDescent="0.2">
      <c r="X150" s="2"/>
      <c r="Y150" s="2"/>
      <c r="Z150" s="2"/>
    </row>
    <row r="151" spans="24:26" ht="14.25" customHeight="1" x14ac:dyDescent="0.2">
      <c r="X151" s="2"/>
      <c r="Y151" s="2"/>
      <c r="Z151" s="2"/>
    </row>
    <row r="152" spans="24:26" ht="14.25" customHeight="1" x14ac:dyDescent="0.2">
      <c r="X152" s="2"/>
      <c r="Y152" s="2"/>
      <c r="Z152" s="2"/>
    </row>
    <row r="153" spans="24:26" ht="14.25" customHeight="1" x14ac:dyDescent="0.2">
      <c r="X153" s="2"/>
      <c r="Y153" s="2"/>
      <c r="Z153" s="2"/>
    </row>
    <row r="154" spans="24:26" ht="14.25" customHeight="1" x14ac:dyDescent="0.2">
      <c r="X154" s="2"/>
      <c r="Y154" s="2"/>
      <c r="Z154" s="2"/>
    </row>
    <row r="155" spans="24:26" ht="14.25" customHeight="1" x14ac:dyDescent="0.2">
      <c r="X155" s="2"/>
      <c r="Y155" s="2"/>
      <c r="Z155" s="2"/>
    </row>
    <row r="156" spans="24:26" ht="14.25" customHeight="1" x14ac:dyDescent="0.2">
      <c r="X156" s="2"/>
      <c r="Y156" s="2"/>
      <c r="Z156" s="2"/>
    </row>
    <row r="157" spans="24:26" ht="14.25" customHeight="1" x14ac:dyDescent="0.2">
      <c r="X157" s="2"/>
      <c r="Y157" s="2"/>
      <c r="Z157" s="2"/>
    </row>
    <row r="158" spans="24:26" ht="14.25" customHeight="1" x14ac:dyDescent="0.2">
      <c r="X158" s="2"/>
      <c r="Y158" s="2"/>
      <c r="Z158" s="2"/>
    </row>
    <row r="159" spans="24:26" ht="14.25" customHeight="1" x14ac:dyDescent="0.2">
      <c r="X159" s="2"/>
      <c r="Y159" s="2"/>
      <c r="Z159" s="2"/>
    </row>
    <row r="160" spans="24:26" ht="14.25" customHeight="1" x14ac:dyDescent="0.2">
      <c r="X160" s="2"/>
      <c r="Y160" s="2"/>
      <c r="Z160" s="2"/>
    </row>
    <row r="161" spans="24:26" ht="14.25" customHeight="1" x14ac:dyDescent="0.2">
      <c r="X161" s="2"/>
      <c r="Y161" s="2"/>
      <c r="Z161" s="2"/>
    </row>
    <row r="162" spans="24:26" ht="14.25" customHeight="1" x14ac:dyDescent="0.2">
      <c r="X162" s="2"/>
      <c r="Y162" s="2"/>
      <c r="Z162" s="2"/>
    </row>
    <row r="163" spans="24:26" ht="14.25" customHeight="1" x14ac:dyDescent="0.2">
      <c r="X163" s="2"/>
      <c r="Y163" s="2"/>
      <c r="Z163" s="2"/>
    </row>
    <row r="164" spans="24:26" ht="14.25" customHeight="1" x14ac:dyDescent="0.2">
      <c r="X164" s="2"/>
      <c r="Y164" s="2"/>
      <c r="Z164" s="2"/>
    </row>
    <row r="165" spans="24:26" ht="14.25" customHeight="1" x14ac:dyDescent="0.2">
      <c r="X165" s="2"/>
      <c r="Y165" s="2"/>
      <c r="Z165" s="2"/>
    </row>
    <row r="166" spans="24:26" ht="14.25" customHeight="1" x14ac:dyDescent="0.2">
      <c r="X166" s="2"/>
      <c r="Y166" s="2"/>
      <c r="Z166" s="2"/>
    </row>
    <row r="167" spans="24:26" ht="14.25" customHeight="1" x14ac:dyDescent="0.2">
      <c r="X167" s="2"/>
      <c r="Y167" s="2"/>
      <c r="Z167" s="2"/>
    </row>
    <row r="168" spans="24:26" ht="14.25" customHeight="1" x14ac:dyDescent="0.2">
      <c r="X168" s="2"/>
      <c r="Y168" s="2"/>
      <c r="Z168" s="2"/>
    </row>
    <row r="169" spans="24:26" ht="14.25" customHeight="1" x14ac:dyDescent="0.2">
      <c r="X169" s="2"/>
      <c r="Y169" s="2"/>
      <c r="Z169" s="2"/>
    </row>
    <row r="170" spans="24:26" ht="14.25" customHeight="1" x14ac:dyDescent="0.2">
      <c r="X170" s="2"/>
      <c r="Y170" s="2"/>
      <c r="Z170" s="2"/>
    </row>
    <row r="171" spans="24:26" ht="14.25" customHeight="1" x14ac:dyDescent="0.2">
      <c r="X171" s="2"/>
      <c r="Y171" s="2"/>
      <c r="Z171" s="2"/>
    </row>
    <row r="172" spans="24:26" ht="14.25" customHeight="1" x14ac:dyDescent="0.2">
      <c r="X172" s="2"/>
      <c r="Y172" s="2"/>
      <c r="Z172" s="2"/>
    </row>
    <row r="173" spans="24:26" ht="14.25" customHeight="1" x14ac:dyDescent="0.2">
      <c r="X173" s="2"/>
      <c r="Y173" s="2"/>
      <c r="Z173" s="2"/>
    </row>
    <row r="174" spans="24:26" ht="14.25" customHeight="1" x14ac:dyDescent="0.2">
      <c r="X174" s="2"/>
      <c r="Y174" s="2"/>
      <c r="Z174" s="2"/>
    </row>
    <row r="175" spans="24:26" ht="14.25" customHeight="1" x14ac:dyDescent="0.2">
      <c r="X175" s="2"/>
      <c r="Y175" s="2"/>
      <c r="Z175" s="2"/>
    </row>
    <row r="176" spans="24:26" ht="14.25" customHeight="1" x14ac:dyDescent="0.2">
      <c r="X176" s="2"/>
      <c r="Y176" s="2"/>
      <c r="Z176" s="2"/>
    </row>
    <row r="177" spans="24:26" ht="14.25" customHeight="1" x14ac:dyDescent="0.2">
      <c r="X177" s="2"/>
      <c r="Y177" s="2"/>
      <c r="Z177" s="2"/>
    </row>
    <row r="178" spans="24:26" ht="14.25" customHeight="1" x14ac:dyDescent="0.2">
      <c r="X178" s="2"/>
      <c r="Y178" s="2"/>
      <c r="Z178" s="2"/>
    </row>
    <row r="179" spans="24:26" ht="14.25" customHeight="1" x14ac:dyDescent="0.2">
      <c r="X179" s="2"/>
      <c r="Y179" s="2"/>
      <c r="Z179" s="2"/>
    </row>
    <row r="180" spans="24:26" ht="14.25" customHeight="1" x14ac:dyDescent="0.2">
      <c r="X180" s="2"/>
      <c r="Y180" s="2"/>
      <c r="Z180" s="2"/>
    </row>
    <row r="181" spans="24:26" ht="14.25" customHeight="1" x14ac:dyDescent="0.2">
      <c r="X181" s="2"/>
      <c r="Y181" s="2"/>
      <c r="Z181" s="2"/>
    </row>
    <row r="182" spans="24:26" ht="14.25" customHeight="1" x14ac:dyDescent="0.2">
      <c r="X182" s="2"/>
      <c r="Y182" s="2"/>
      <c r="Z182" s="2"/>
    </row>
    <row r="183" spans="24:26" ht="14.25" customHeight="1" x14ac:dyDescent="0.2">
      <c r="X183" s="2"/>
      <c r="Y183" s="2"/>
      <c r="Z183" s="2"/>
    </row>
    <row r="184" spans="24:26" ht="14.25" customHeight="1" x14ac:dyDescent="0.2">
      <c r="X184" s="2"/>
      <c r="Y184" s="2"/>
      <c r="Z184" s="2"/>
    </row>
    <row r="185" spans="24:26" ht="14.25" customHeight="1" x14ac:dyDescent="0.2">
      <c r="X185" s="2"/>
      <c r="Y185" s="2"/>
      <c r="Z185" s="2"/>
    </row>
    <row r="186" spans="24:26" ht="14.25" customHeight="1" x14ac:dyDescent="0.2">
      <c r="X186" s="2"/>
      <c r="Y186" s="2"/>
      <c r="Z186" s="2"/>
    </row>
    <row r="187" spans="24:26" ht="14.25" customHeight="1" x14ac:dyDescent="0.2">
      <c r="X187" s="2"/>
      <c r="Y187" s="2"/>
      <c r="Z187" s="2"/>
    </row>
    <row r="188" spans="24:26" ht="14.25" customHeight="1" x14ac:dyDescent="0.2">
      <c r="X188" s="2"/>
      <c r="Y188" s="2"/>
      <c r="Z188" s="2"/>
    </row>
    <row r="189" spans="24:26" ht="14.25" customHeight="1" x14ac:dyDescent="0.2">
      <c r="X189" s="2"/>
      <c r="Y189" s="2"/>
      <c r="Z189" s="2"/>
    </row>
    <row r="190" spans="24:26" ht="14.25" customHeight="1" x14ac:dyDescent="0.2">
      <c r="X190" s="2"/>
      <c r="Y190" s="2"/>
      <c r="Z190" s="2"/>
    </row>
    <row r="191" spans="24:26" ht="14.25" customHeight="1" x14ac:dyDescent="0.2">
      <c r="X191" s="2"/>
      <c r="Y191" s="2"/>
      <c r="Z191" s="2"/>
    </row>
    <row r="192" spans="24:26" ht="14.25" customHeight="1" x14ac:dyDescent="0.2">
      <c r="X192" s="2"/>
      <c r="Y192" s="2"/>
      <c r="Z192" s="2"/>
    </row>
    <row r="193" spans="24:26" ht="14.25" customHeight="1" x14ac:dyDescent="0.2">
      <c r="X193" s="2"/>
      <c r="Y193" s="2"/>
      <c r="Z193" s="2"/>
    </row>
    <row r="194" spans="24:26" ht="14.25" customHeight="1" x14ac:dyDescent="0.2">
      <c r="X194" s="2"/>
      <c r="Y194" s="2"/>
      <c r="Z194" s="2"/>
    </row>
    <row r="195" spans="24:26" ht="14.25" customHeight="1" x14ac:dyDescent="0.2">
      <c r="X195" s="2"/>
      <c r="Y195" s="2"/>
      <c r="Z195" s="2"/>
    </row>
    <row r="196" spans="24:26" ht="14.25" customHeight="1" x14ac:dyDescent="0.2">
      <c r="X196" s="2"/>
      <c r="Y196" s="2"/>
      <c r="Z196" s="2"/>
    </row>
    <row r="197" spans="24:26" ht="14.25" customHeight="1" x14ac:dyDescent="0.2">
      <c r="X197" s="2"/>
      <c r="Y197" s="2"/>
      <c r="Z197" s="2"/>
    </row>
    <row r="198" spans="24:26" ht="14.25" customHeight="1" x14ac:dyDescent="0.2">
      <c r="X198" s="2"/>
      <c r="Y198" s="2"/>
      <c r="Z198" s="2"/>
    </row>
    <row r="199" spans="24:26" ht="14.25" customHeight="1" x14ac:dyDescent="0.2">
      <c r="X199" s="2"/>
      <c r="Y199" s="2"/>
      <c r="Z199" s="2"/>
    </row>
    <row r="200" spans="24:26" ht="14.25" customHeight="1" x14ac:dyDescent="0.2">
      <c r="X200" s="2"/>
      <c r="Y200" s="2"/>
      <c r="Z200" s="2"/>
    </row>
    <row r="201" spans="24:26" ht="14.25" customHeight="1" x14ac:dyDescent="0.2">
      <c r="X201" s="2"/>
      <c r="Y201" s="2"/>
      <c r="Z201" s="2"/>
    </row>
    <row r="202" spans="24:26" ht="14.25" customHeight="1" x14ac:dyDescent="0.2">
      <c r="X202" s="2"/>
      <c r="Y202" s="2"/>
      <c r="Z202" s="2"/>
    </row>
    <row r="203" spans="24:26" ht="14.25" customHeight="1" x14ac:dyDescent="0.2">
      <c r="X203" s="2"/>
      <c r="Y203" s="2"/>
      <c r="Z203" s="2"/>
    </row>
    <row r="204" spans="24:26" ht="14.25" customHeight="1" x14ac:dyDescent="0.2">
      <c r="X204" s="2"/>
      <c r="Y204" s="2"/>
      <c r="Z204" s="2"/>
    </row>
    <row r="205" spans="24:26" ht="14.25" customHeight="1" x14ac:dyDescent="0.2">
      <c r="X205" s="2"/>
      <c r="Y205" s="2"/>
      <c r="Z205" s="2"/>
    </row>
    <row r="206" spans="24:26" ht="14.25" customHeight="1" x14ac:dyDescent="0.2">
      <c r="X206" s="2"/>
      <c r="Y206" s="2"/>
      <c r="Z206" s="2"/>
    </row>
    <row r="207" spans="24:26" ht="14.25" customHeight="1" x14ac:dyDescent="0.2">
      <c r="X207" s="2"/>
      <c r="Y207" s="2"/>
      <c r="Z207" s="2"/>
    </row>
    <row r="208" spans="24:26" ht="14.25" customHeight="1" x14ac:dyDescent="0.2">
      <c r="X208" s="2"/>
      <c r="Y208" s="2"/>
      <c r="Z208" s="2"/>
    </row>
    <row r="209" spans="24:26" ht="14.25" customHeight="1" x14ac:dyDescent="0.2">
      <c r="X209" s="2"/>
      <c r="Y209" s="2"/>
      <c r="Z209" s="2"/>
    </row>
    <row r="210" spans="24:26" ht="14.25" customHeight="1" x14ac:dyDescent="0.2">
      <c r="X210" s="2"/>
      <c r="Y210" s="2"/>
      <c r="Z210" s="2"/>
    </row>
    <row r="211" spans="24:26" ht="14.25" customHeight="1" x14ac:dyDescent="0.2">
      <c r="X211" s="2"/>
      <c r="Y211" s="2"/>
      <c r="Z211" s="2"/>
    </row>
    <row r="212" spans="24:26" ht="14.25" customHeight="1" x14ac:dyDescent="0.2">
      <c r="X212" s="2"/>
      <c r="Y212" s="2"/>
      <c r="Z212" s="2"/>
    </row>
    <row r="213" spans="24:26" ht="14.25" customHeight="1" x14ac:dyDescent="0.2">
      <c r="X213" s="2"/>
      <c r="Y213" s="2"/>
      <c r="Z213" s="2"/>
    </row>
    <row r="214" spans="24:26" ht="14.25" customHeight="1" x14ac:dyDescent="0.2">
      <c r="X214" s="2"/>
      <c r="Y214" s="2"/>
      <c r="Z214" s="2"/>
    </row>
    <row r="215" spans="24:26" ht="14.25" customHeight="1" x14ac:dyDescent="0.2">
      <c r="X215" s="2"/>
      <c r="Y215" s="2"/>
      <c r="Z215" s="2"/>
    </row>
    <row r="216" spans="24:26" ht="14.25" customHeight="1" x14ac:dyDescent="0.2">
      <c r="X216" s="2"/>
      <c r="Y216" s="2"/>
      <c r="Z216" s="2"/>
    </row>
    <row r="217" spans="24:26" ht="14.25" customHeight="1" x14ac:dyDescent="0.2">
      <c r="X217" s="2"/>
      <c r="Y217" s="2"/>
      <c r="Z217" s="2"/>
    </row>
    <row r="218" spans="24:26" ht="14.25" customHeight="1" x14ac:dyDescent="0.2">
      <c r="X218" s="2"/>
      <c r="Y218" s="2"/>
      <c r="Z218" s="2"/>
    </row>
    <row r="219" spans="24:26" ht="14.25" customHeight="1" x14ac:dyDescent="0.2">
      <c r="X219" s="2"/>
      <c r="Y219" s="2"/>
      <c r="Z219" s="2"/>
    </row>
    <row r="220" spans="24:26" ht="14.25" customHeight="1" x14ac:dyDescent="0.2">
      <c r="X220" s="2"/>
      <c r="Y220" s="2"/>
      <c r="Z220" s="2"/>
    </row>
    <row r="221" spans="24:26" ht="14.25" customHeight="1" x14ac:dyDescent="0.2">
      <c r="X221" s="2"/>
      <c r="Y221" s="2"/>
      <c r="Z221" s="2"/>
    </row>
    <row r="222" spans="24:26" ht="14.25" customHeight="1" x14ac:dyDescent="0.2">
      <c r="X222" s="2"/>
      <c r="Y222" s="2"/>
      <c r="Z222" s="2"/>
    </row>
    <row r="223" spans="24:26" ht="14.25" customHeight="1" x14ac:dyDescent="0.2">
      <c r="X223" s="2"/>
      <c r="Y223" s="2"/>
      <c r="Z223" s="2"/>
    </row>
    <row r="224" spans="24:26" ht="14.25" customHeight="1" x14ac:dyDescent="0.2">
      <c r="X224" s="2"/>
      <c r="Y224" s="2"/>
      <c r="Z224" s="2"/>
    </row>
    <row r="225" spans="24:26" ht="14.25" customHeight="1" x14ac:dyDescent="0.2">
      <c r="X225" s="2"/>
      <c r="Y225" s="2"/>
      <c r="Z225" s="2"/>
    </row>
    <row r="226" spans="24:26" ht="14.25" customHeight="1" x14ac:dyDescent="0.2">
      <c r="X226" s="2"/>
      <c r="Y226" s="2"/>
      <c r="Z226" s="2"/>
    </row>
    <row r="227" spans="24:26" ht="14.25" customHeight="1" x14ac:dyDescent="0.2">
      <c r="X227" s="2"/>
      <c r="Y227" s="2"/>
      <c r="Z227" s="2"/>
    </row>
    <row r="228" spans="24:26" ht="14.25" customHeight="1" x14ac:dyDescent="0.2">
      <c r="X228" s="2"/>
      <c r="Y228" s="2"/>
      <c r="Z228" s="2"/>
    </row>
    <row r="229" spans="24:26" ht="14.25" customHeight="1" x14ac:dyDescent="0.2">
      <c r="X229" s="2"/>
      <c r="Y229" s="2"/>
      <c r="Z229" s="2"/>
    </row>
    <row r="230" spans="24:26" ht="14.25" customHeight="1" x14ac:dyDescent="0.2">
      <c r="X230" s="2"/>
      <c r="Y230" s="2"/>
      <c r="Z230" s="2"/>
    </row>
    <row r="231" spans="24:26" ht="14.25" customHeight="1" x14ac:dyDescent="0.2">
      <c r="X231" s="2"/>
      <c r="Y231" s="2"/>
      <c r="Z231" s="2"/>
    </row>
    <row r="232" spans="24:26" ht="14.25" customHeight="1" x14ac:dyDescent="0.2">
      <c r="X232" s="2"/>
      <c r="Y232" s="2"/>
      <c r="Z232" s="2"/>
    </row>
    <row r="233" spans="24:26" ht="14.25" customHeight="1" x14ac:dyDescent="0.2">
      <c r="X233" s="2"/>
      <c r="Y233" s="2"/>
      <c r="Z233" s="2"/>
    </row>
    <row r="234" spans="24:26" ht="14.25" customHeight="1" x14ac:dyDescent="0.2">
      <c r="X234" s="2"/>
      <c r="Y234" s="2"/>
      <c r="Z234" s="2"/>
    </row>
    <row r="235" spans="24:26" ht="14.25" customHeight="1" x14ac:dyDescent="0.2">
      <c r="X235" s="2"/>
      <c r="Y235" s="2"/>
      <c r="Z235" s="2"/>
    </row>
    <row r="236" spans="24:26" ht="14.25" customHeight="1" x14ac:dyDescent="0.2">
      <c r="X236" s="2"/>
      <c r="Y236" s="2"/>
      <c r="Z236" s="2"/>
    </row>
    <row r="237" spans="24:26" ht="14.25" customHeight="1" x14ac:dyDescent="0.2">
      <c r="X237" s="2"/>
      <c r="Y237" s="2"/>
      <c r="Z237" s="2"/>
    </row>
    <row r="238" spans="24:26" ht="14.25" customHeight="1" x14ac:dyDescent="0.2">
      <c r="X238" s="2"/>
      <c r="Y238" s="2"/>
      <c r="Z238" s="2"/>
    </row>
    <row r="239" spans="24:26" ht="14.25" customHeight="1" x14ac:dyDescent="0.2">
      <c r="X239" s="2"/>
      <c r="Y239" s="2"/>
      <c r="Z239" s="2"/>
    </row>
    <row r="240" spans="24:26" ht="14.25" customHeight="1" x14ac:dyDescent="0.2">
      <c r="X240" s="2"/>
      <c r="Y240" s="2"/>
      <c r="Z240" s="2"/>
    </row>
    <row r="241" spans="24:26" ht="14.25" customHeight="1" x14ac:dyDescent="0.2">
      <c r="X241" s="2"/>
      <c r="Y241" s="2"/>
      <c r="Z241" s="2"/>
    </row>
    <row r="242" spans="24:26" ht="14.25" customHeight="1" x14ac:dyDescent="0.2">
      <c r="X242" s="2"/>
      <c r="Y242" s="2"/>
      <c r="Z242" s="2"/>
    </row>
    <row r="243" spans="24:26" ht="14.25" customHeight="1" x14ac:dyDescent="0.2">
      <c r="X243" s="2"/>
      <c r="Y243" s="2"/>
      <c r="Z243" s="2"/>
    </row>
    <row r="244" spans="24:26" ht="14.25" customHeight="1" x14ac:dyDescent="0.2">
      <c r="X244" s="2"/>
      <c r="Y244" s="2"/>
      <c r="Z244" s="2"/>
    </row>
    <row r="245" spans="24:26" ht="14.25" customHeight="1" x14ac:dyDescent="0.2">
      <c r="X245" s="2"/>
      <c r="Y245" s="2"/>
      <c r="Z245" s="2"/>
    </row>
    <row r="246" spans="24:26" ht="14.25" customHeight="1" x14ac:dyDescent="0.2">
      <c r="X246" s="2"/>
      <c r="Y246" s="2"/>
      <c r="Z246" s="2"/>
    </row>
    <row r="247" spans="24:26" ht="14.25" customHeight="1" x14ac:dyDescent="0.2">
      <c r="X247" s="2"/>
      <c r="Y247" s="2"/>
      <c r="Z247" s="2"/>
    </row>
    <row r="248" spans="24:26" ht="14.25" customHeight="1" x14ac:dyDescent="0.2">
      <c r="X248" s="2"/>
      <c r="Y248" s="2"/>
      <c r="Z248" s="2"/>
    </row>
    <row r="249" spans="24:26" ht="14.25" customHeight="1" x14ac:dyDescent="0.2">
      <c r="X249" s="2"/>
      <c r="Y249" s="2"/>
      <c r="Z249" s="2"/>
    </row>
    <row r="250" spans="24:26" ht="14.25" customHeight="1" x14ac:dyDescent="0.2">
      <c r="X250" s="2"/>
      <c r="Y250" s="2"/>
      <c r="Z250" s="2"/>
    </row>
    <row r="251" spans="24:26" ht="14.25" customHeight="1" x14ac:dyDescent="0.2">
      <c r="X251" s="2"/>
      <c r="Y251" s="2"/>
      <c r="Z251" s="2"/>
    </row>
    <row r="252" spans="24:26" ht="14.25" customHeight="1" x14ac:dyDescent="0.2">
      <c r="X252" s="2"/>
      <c r="Y252" s="2"/>
      <c r="Z252" s="2"/>
    </row>
    <row r="253" spans="24:26" ht="14.25" customHeight="1" x14ac:dyDescent="0.2">
      <c r="X253" s="2"/>
      <c r="Y253" s="2"/>
      <c r="Z253" s="2"/>
    </row>
    <row r="254" spans="24:26" ht="14.25" customHeight="1" x14ac:dyDescent="0.2">
      <c r="X254" s="2"/>
      <c r="Y254" s="2"/>
      <c r="Z254" s="2"/>
    </row>
    <row r="255" spans="24:26" ht="14.25" customHeight="1" x14ac:dyDescent="0.2">
      <c r="X255" s="2"/>
      <c r="Y255" s="2"/>
      <c r="Z255" s="2"/>
    </row>
    <row r="256" spans="24:26" ht="14.25" customHeight="1" x14ac:dyDescent="0.2">
      <c r="X256" s="2"/>
      <c r="Y256" s="2"/>
      <c r="Z256" s="2"/>
    </row>
    <row r="257" spans="24:26" ht="14.25" customHeight="1" x14ac:dyDescent="0.2">
      <c r="X257" s="2"/>
      <c r="Y257" s="2"/>
      <c r="Z257" s="2"/>
    </row>
    <row r="258" spans="24:26" ht="14.25" customHeight="1" x14ac:dyDescent="0.2">
      <c r="X258" s="2"/>
      <c r="Y258" s="2"/>
      <c r="Z258" s="2"/>
    </row>
    <row r="259" spans="24:26" ht="14.25" customHeight="1" x14ac:dyDescent="0.2">
      <c r="X259" s="2"/>
      <c r="Y259" s="2"/>
      <c r="Z259" s="2"/>
    </row>
    <row r="260" spans="24:26" ht="14.25" customHeight="1" x14ac:dyDescent="0.2">
      <c r="X260" s="2"/>
      <c r="Y260" s="2"/>
      <c r="Z260" s="2"/>
    </row>
    <row r="261" spans="24:26" ht="14.25" customHeight="1" x14ac:dyDescent="0.2">
      <c r="X261" s="2"/>
      <c r="Y261" s="2"/>
      <c r="Z261" s="2"/>
    </row>
    <row r="262" spans="24:26" ht="14.25" customHeight="1" x14ac:dyDescent="0.2">
      <c r="X262" s="2"/>
      <c r="Y262" s="2"/>
      <c r="Z262" s="2"/>
    </row>
    <row r="263" spans="24:26" ht="14.25" customHeight="1" x14ac:dyDescent="0.2">
      <c r="X263" s="2"/>
      <c r="Y263" s="2"/>
      <c r="Z263" s="2"/>
    </row>
    <row r="264" spans="24:26" ht="14.25" customHeight="1" x14ac:dyDescent="0.2">
      <c r="X264" s="2"/>
      <c r="Y264" s="2"/>
      <c r="Z264" s="2"/>
    </row>
    <row r="265" spans="24:26" ht="14.25" customHeight="1" x14ac:dyDescent="0.2">
      <c r="X265" s="2"/>
      <c r="Y265" s="2"/>
      <c r="Z265" s="2"/>
    </row>
    <row r="266" spans="24:26" ht="14.25" customHeight="1" x14ac:dyDescent="0.2">
      <c r="X266" s="2"/>
      <c r="Y266" s="2"/>
      <c r="Z266" s="2"/>
    </row>
    <row r="267" spans="24:26" ht="14.25" customHeight="1" x14ac:dyDescent="0.2">
      <c r="X267" s="2"/>
      <c r="Y267" s="2"/>
      <c r="Z267" s="2"/>
    </row>
    <row r="268" spans="24:26" ht="14.25" customHeight="1" x14ac:dyDescent="0.2">
      <c r="X268" s="2"/>
      <c r="Y268" s="2"/>
      <c r="Z268" s="2"/>
    </row>
    <row r="269" spans="24:26" ht="14.25" customHeight="1" x14ac:dyDescent="0.2">
      <c r="X269" s="2"/>
      <c r="Y269" s="2"/>
      <c r="Z269" s="2"/>
    </row>
    <row r="270" spans="24:26" ht="14.25" customHeight="1" x14ac:dyDescent="0.2">
      <c r="X270" s="2"/>
      <c r="Y270" s="2"/>
      <c r="Z270" s="2"/>
    </row>
    <row r="271" spans="24:26" ht="14.25" customHeight="1" x14ac:dyDescent="0.2">
      <c r="X271" s="2"/>
      <c r="Y271" s="2"/>
      <c r="Z271" s="2"/>
    </row>
    <row r="272" spans="24:26" ht="14.25" customHeight="1" x14ac:dyDescent="0.2">
      <c r="X272" s="2"/>
      <c r="Y272" s="2"/>
      <c r="Z272" s="2"/>
    </row>
    <row r="273" spans="24:26" ht="14.25" customHeight="1" x14ac:dyDescent="0.2">
      <c r="X273" s="2"/>
      <c r="Y273" s="2"/>
      <c r="Z273" s="2"/>
    </row>
    <row r="274" spans="24:26" ht="14.25" customHeight="1" x14ac:dyDescent="0.2">
      <c r="X274" s="2"/>
      <c r="Y274" s="2"/>
      <c r="Z274" s="2"/>
    </row>
    <row r="275" spans="24:26" ht="14.25" customHeight="1" x14ac:dyDescent="0.2">
      <c r="X275" s="2"/>
      <c r="Y275" s="2"/>
      <c r="Z275" s="2"/>
    </row>
    <row r="276" spans="24:26" ht="14.25" customHeight="1" x14ac:dyDescent="0.2">
      <c r="X276" s="2"/>
      <c r="Y276" s="2"/>
      <c r="Z276" s="2"/>
    </row>
    <row r="277" spans="24:26" ht="14.25" customHeight="1" x14ac:dyDescent="0.2">
      <c r="X277" s="2"/>
      <c r="Y277" s="2"/>
      <c r="Z277" s="2"/>
    </row>
    <row r="278" spans="24:26" ht="14.25" customHeight="1" x14ac:dyDescent="0.2">
      <c r="X278" s="2"/>
      <c r="Y278" s="2"/>
      <c r="Z278" s="2"/>
    </row>
    <row r="279" spans="24:26" ht="14.25" customHeight="1" x14ac:dyDescent="0.2">
      <c r="X279" s="2"/>
      <c r="Y279" s="2"/>
      <c r="Z279" s="2"/>
    </row>
    <row r="280" spans="24:26" ht="14.25" customHeight="1" x14ac:dyDescent="0.2">
      <c r="X280" s="2"/>
      <c r="Y280" s="2"/>
      <c r="Z280" s="2"/>
    </row>
    <row r="281" spans="24:26" ht="14.25" customHeight="1" x14ac:dyDescent="0.2">
      <c r="X281" s="2"/>
      <c r="Y281" s="2"/>
      <c r="Z281" s="2"/>
    </row>
    <row r="282" spans="24:26" ht="14.25" customHeight="1" x14ac:dyDescent="0.2">
      <c r="X282" s="2"/>
      <c r="Y282" s="2"/>
      <c r="Z282" s="2"/>
    </row>
    <row r="283" spans="24:26" ht="14.25" customHeight="1" x14ac:dyDescent="0.2">
      <c r="X283" s="2"/>
      <c r="Y283" s="2"/>
      <c r="Z283" s="2"/>
    </row>
    <row r="284" spans="24:26" ht="14.25" customHeight="1" x14ac:dyDescent="0.2">
      <c r="X284" s="2"/>
      <c r="Y284" s="2"/>
      <c r="Z284" s="2"/>
    </row>
    <row r="285" spans="24:26" ht="14.25" customHeight="1" x14ac:dyDescent="0.2">
      <c r="X285" s="2"/>
      <c r="Y285" s="2"/>
      <c r="Z285" s="2"/>
    </row>
    <row r="286" spans="24:26" ht="14.25" customHeight="1" x14ac:dyDescent="0.2">
      <c r="X286" s="2"/>
      <c r="Y286" s="2"/>
      <c r="Z286" s="2"/>
    </row>
    <row r="287" spans="24:26" ht="14.25" customHeight="1" x14ac:dyDescent="0.2">
      <c r="X287" s="2"/>
      <c r="Y287" s="2"/>
      <c r="Z287" s="2"/>
    </row>
    <row r="288" spans="24:26" ht="14.25" customHeight="1" x14ac:dyDescent="0.2">
      <c r="X288" s="2"/>
      <c r="Y288" s="2"/>
      <c r="Z288" s="2"/>
    </row>
    <row r="289" spans="24:26" ht="14.25" customHeight="1" x14ac:dyDescent="0.2">
      <c r="X289" s="2"/>
      <c r="Y289" s="2"/>
      <c r="Z289" s="2"/>
    </row>
    <row r="290" spans="24:26" ht="14.25" customHeight="1" x14ac:dyDescent="0.2">
      <c r="X290" s="2"/>
      <c r="Y290" s="2"/>
      <c r="Z290" s="2"/>
    </row>
    <row r="291" spans="24:26" ht="14.25" customHeight="1" x14ac:dyDescent="0.2">
      <c r="X291" s="2"/>
      <c r="Y291" s="2"/>
      <c r="Z291" s="2"/>
    </row>
    <row r="292" spans="24:26" ht="14.25" customHeight="1" x14ac:dyDescent="0.2">
      <c r="X292" s="2"/>
      <c r="Y292" s="2"/>
      <c r="Z292" s="2"/>
    </row>
    <row r="293" spans="24:26" ht="14.25" customHeight="1" x14ac:dyDescent="0.2">
      <c r="X293" s="2"/>
      <c r="Y293" s="2"/>
      <c r="Z293" s="2"/>
    </row>
    <row r="294" spans="24:26" ht="14.25" customHeight="1" x14ac:dyDescent="0.2">
      <c r="X294" s="2"/>
      <c r="Y294" s="2"/>
      <c r="Z294" s="2"/>
    </row>
    <row r="295" spans="24:26" ht="14.25" customHeight="1" x14ac:dyDescent="0.2">
      <c r="X295" s="2"/>
      <c r="Y295" s="2"/>
      <c r="Z295" s="2"/>
    </row>
    <row r="296" spans="24:26" ht="14.25" customHeight="1" x14ac:dyDescent="0.2">
      <c r="X296" s="2"/>
      <c r="Y296" s="2"/>
      <c r="Z296" s="2"/>
    </row>
    <row r="297" spans="24:26" ht="14.25" customHeight="1" x14ac:dyDescent="0.2">
      <c r="X297" s="2"/>
      <c r="Y297" s="2"/>
      <c r="Z297" s="2"/>
    </row>
    <row r="298" spans="24:26" ht="14.25" customHeight="1" x14ac:dyDescent="0.2">
      <c r="X298" s="2"/>
      <c r="Y298" s="2"/>
      <c r="Z298" s="2"/>
    </row>
    <row r="299" spans="24:26" ht="14.25" customHeight="1" x14ac:dyDescent="0.2">
      <c r="X299" s="2"/>
      <c r="Y299" s="2"/>
      <c r="Z299" s="2"/>
    </row>
    <row r="300" spans="24:26" ht="14.25" customHeight="1" x14ac:dyDescent="0.2">
      <c r="X300" s="2"/>
      <c r="Y300" s="2"/>
      <c r="Z300" s="2"/>
    </row>
    <row r="301" spans="24:26" ht="14.25" customHeight="1" x14ac:dyDescent="0.2">
      <c r="X301" s="2"/>
      <c r="Y301" s="2"/>
      <c r="Z301" s="2"/>
    </row>
    <row r="302" spans="24:26" ht="14.25" customHeight="1" x14ac:dyDescent="0.2">
      <c r="X302" s="2"/>
      <c r="Y302" s="2"/>
      <c r="Z302" s="2"/>
    </row>
    <row r="303" spans="24:26" ht="14.25" customHeight="1" x14ac:dyDescent="0.2">
      <c r="X303" s="2"/>
      <c r="Y303" s="2"/>
      <c r="Z303" s="2"/>
    </row>
    <row r="304" spans="24:26" ht="14.25" customHeight="1" x14ac:dyDescent="0.2">
      <c r="X304" s="2"/>
      <c r="Y304" s="2"/>
      <c r="Z304" s="2"/>
    </row>
    <row r="305" spans="24:26" ht="14.25" customHeight="1" x14ac:dyDescent="0.2">
      <c r="X305" s="2"/>
      <c r="Y305" s="2"/>
      <c r="Z305" s="2"/>
    </row>
    <row r="306" spans="24:26" ht="14.25" customHeight="1" x14ac:dyDescent="0.2">
      <c r="X306" s="2"/>
      <c r="Y306" s="2"/>
      <c r="Z306" s="2"/>
    </row>
    <row r="307" spans="24:26" ht="14.25" customHeight="1" x14ac:dyDescent="0.2">
      <c r="X307" s="2"/>
      <c r="Y307" s="2"/>
      <c r="Z307" s="2"/>
    </row>
    <row r="308" spans="24:26" ht="14.25" customHeight="1" x14ac:dyDescent="0.2">
      <c r="X308" s="2"/>
      <c r="Y308" s="2"/>
      <c r="Z308" s="2"/>
    </row>
    <row r="309" spans="24:26" ht="14.25" customHeight="1" x14ac:dyDescent="0.2">
      <c r="X309" s="2"/>
      <c r="Y309" s="2"/>
      <c r="Z309" s="2"/>
    </row>
    <row r="310" spans="24:26" ht="14.25" customHeight="1" x14ac:dyDescent="0.2">
      <c r="X310" s="2"/>
      <c r="Y310" s="2"/>
      <c r="Z310" s="2"/>
    </row>
    <row r="311" spans="24:26" ht="14.25" customHeight="1" x14ac:dyDescent="0.2">
      <c r="X311" s="2"/>
      <c r="Y311" s="2"/>
      <c r="Z311" s="2"/>
    </row>
    <row r="312" spans="24:26" ht="14.25" customHeight="1" x14ac:dyDescent="0.2">
      <c r="X312" s="2"/>
      <c r="Y312" s="2"/>
      <c r="Z312" s="2"/>
    </row>
    <row r="313" spans="24:26" ht="14.25" customHeight="1" x14ac:dyDescent="0.2">
      <c r="X313" s="2"/>
      <c r="Y313" s="2"/>
      <c r="Z313" s="2"/>
    </row>
    <row r="314" spans="24:26" ht="14.25" customHeight="1" x14ac:dyDescent="0.2">
      <c r="X314" s="2"/>
      <c r="Y314" s="2"/>
      <c r="Z314" s="2"/>
    </row>
    <row r="315" spans="24:26" ht="14.25" customHeight="1" x14ac:dyDescent="0.2">
      <c r="X315" s="2"/>
      <c r="Y315" s="2"/>
      <c r="Z315" s="2"/>
    </row>
    <row r="316" spans="24:26" ht="14.25" customHeight="1" x14ac:dyDescent="0.2">
      <c r="X316" s="2"/>
      <c r="Y316" s="2"/>
      <c r="Z316" s="2"/>
    </row>
    <row r="317" spans="24:26" ht="14.25" customHeight="1" x14ac:dyDescent="0.2">
      <c r="X317" s="2"/>
      <c r="Y317" s="2"/>
      <c r="Z317" s="2"/>
    </row>
    <row r="318" spans="24:26" ht="14.25" customHeight="1" x14ac:dyDescent="0.2">
      <c r="X318" s="2"/>
      <c r="Y318" s="2"/>
      <c r="Z318" s="2"/>
    </row>
    <row r="319" spans="24:26" ht="14.25" customHeight="1" x14ac:dyDescent="0.2">
      <c r="X319" s="2"/>
      <c r="Y319" s="2"/>
      <c r="Z319" s="2"/>
    </row>
    <row r="320" spans="24:26" ht="14.25" customHeight="1" x14ac:dyDescent="0.2">
      <c r="X320" s="2"/>
      <c r="Y320" s="2"/>
      <c r="Z320" s="2"/>
    </row>
    <row r="321" spans="24:26" ht="14.25" customHeight="1" x14ac:dyDescent="0.2">
      <c r="X321" s="2"/>
      <c r="Y321" s="2"/>
      <c r="Z321" s="2"/>
    </row>
    <row r="322" spans="24:26" ht="14.25" customHeight="1" x14ac:dyDescent="0.2">
      <c r="X322" s="2"/>
      <c r="Y322" s="2"/>
      <c r="Z322" s="2"/>
    </row>
    <row r="323" spans="24:26" ht="14.25" customHeight="1" x14ac:dyDescent="0.2">
      <c r="X323" s="2"/>
      <c r="Y323" s="2"/>
      <c r="Z323" s="2"/>
    </row>
    <row r="324" spans="24:26" ht="14.25" customHeight="1" x14ac:dyDescent="0.2">
      <c r="X324" s="2"/>
      <c r="Y324" s="2"/>
      <c r="Z324" s="2"/>
    </row>
    <row r="325" spans="24:26" ht="14.25" customHeight="1" x14ac:dyDescent="0.2">
      <c r="X325" s="2"/>
      <c r="Y325" s="2"/>
      <c r="Z325" s="2"/>
    </row>
    <row r="326" spans="24:26" ht="14.25" customHeight="1" x14ac:dyDescent="0.2">
      <c r="X326" s="2"/>
      <c r="Y326" s="2"/>
      <c r="Z326" s="2"/>
    </row>
    <row r="327" spans="24:26" ht="14.25" customHeight="1" x14ac:dyDescent="0.2">
      <c r="X327" s="2"/>
      <c r="Y327" s="2"/>
      <c r="Z327" s="2"/>
    </row>
    <row r="328" spans="24:26" ht="14.25" customHeight="1" x14ac:dyDescent="0.2">
      <c r="X328" s="2"/>
      <c r="Y328" s="2"/>
      <c r="Z328" s="2"/>
    </row>
    <row r="329" spans="24:26" ht="14.25" customHeight="1" x14ac:dyDescent="0.2">
      <c r="X329" s="2"/>
      <c r="Y329" s="2"/>
      <c r="Z329" s="2"/>
    </row>
    <row r="330" spans="24:26" ht="14.25" customHeight="1" x14ac:dyDescent="0.2">
      <c r="X330" s="2"/>
      <c r="Y330" s="2"/>
      <c r="Z330" s="2"/>
    </row>
    <row r="331" spans="24:26" ht="14.25" customHeight="1" x14ac:dyDescent="0.2">
      <c r="X331" s="2"/>
      <c r="Y331" s="2"/>
      <c r="Z331" s="2"/>
    </row>
    <row r="332" spans="24:26" ht="14.25" customHeight="1" x14ac:dyDescent="0.2">
      <c r="X332" s="2"/>
      <c r="Y332" s="2"/>
      <c r="Z332" s="2"/>
    </row>
    <row r="333" spans="24:26" ht="14.25" customHeight="1" x14ac:dyDescent="0.2">
      <c r="X333" s="2"/>
      <c r="Y333" s="2"/>
      <c r="Z333" s="2"/>
    </row>
    <row r="334" spans="24:26" ht="14.25" customHeight="1" x14ac:dyDescent="0.2">
      <c r="X334" s="2"/>
      <c r="Y334" s="2"/>
      <c r="Z334" s="2"/>
    </row>
    <row r="335" spans="24:26" ht="14.25" customHeight="1" x14ac:dyDescent="0.2">
      <c r="X335" s="2"/>
      <c r="Y335" s="2"/>
      <c r="Z335" s="2"/>
    </row>
    <row r="336" spans="24:26" ht="14.25" customHeight="1" x14ac:dyDescent="0.2">
      <c r="X336" s="2"/>
      <c r="Y336" s="2"/>
      <c r="Z336" s="2"/>
    </row>
    <row r="337" spans="24:26" ht="14.25" customHeight="1" x14ac:dyDescent="0.2">
      <c r="X337" s="2"/>
      <c r="Y337" s="2"/>
      <c r="Z337" s="2"/>
    </row>
    <row r="338" spans="24:26" ht="14.25" customHeight="1" x14ac:dyDescent="0.2">
      <c r="X338" s="2"/>
      <c r="Y338" s="2"/>
      <c r="Z338" s="2"/>
    </row>
    <row r="339" spans="24:26" ht="14.25" customHeight="1" x14ac:dyDescent="0.2">
      <c r="X339" s="2"/>
      <c r="Y339" s="2"/>
      <c r="Z339" s="2"/>
    </row>
    <row r="340" spans="24:26" ht="14.25" customHeight="1" x14ac:dyDescent="0.2">
      <c r="X340" s="2"/>
      <c r="Y340" s="2"/>
      <c r="Z340" s="2"/>
    </row>
    <row r="341" spans="24:26" ht="14.25" customHeight="1" x14ac:dyDescent="0.2">
      <c r="X341" s="2"/>
      <c r="Y341" s="2"/>
      <c r="Z341" s="2"/>
    </row>
    <row r="342" spans="24:26" ht="14.25" customHeight="1" x14ac:dyDescent="0.2">
      <c r="X342" s="2"/>
      <c r="Y342" s="2"/>
      <c r="Z342" s="2"/>
    </row>
    <row r="343" spans="24:26" ht="14.25" customHeight="1" x14ac:dyDescent="0.2">
      <c r="X343" s="2"/>
      <c r="Y343" s="2"/>
      <c r="Z343" s="2"/>
    </row>
    <row r="344" spans="24:26" ht="14.25" customHeight="1" x14ac:dyDescent="0.2">
      <c r="X344" s="2"/>
      <c r="Y344" s="2"/>
      <c r="Z344" s="2"/>
    </row>
    <row r="345" spans="24:26" ht="14.25" customHeight="1" x14ac:dyDescent="0.2">
      <c r="X345" s="2"/>
      <c r="Y345" s="2"/>
      <c r="Z345" s="2"/>
    </row>
    <row r="346" spans="24:26" ht="14.25" customHeight="1" x14ac:dyDescent="0.2">
      <c r="X346" s="2"/>
      <c r="Y346" s="2"/>
      <c r="Z346" s="2"/>
    </row>
    <row r="347" spans="24:26" ht="14.25" customHeight="1" x14ac:dyDescent="0.2">
      <c r="X347" s="2"/>
      <c r="Y347" s="2"/>
      <c r="Z347" s="2"/>
    </row>
    <row r="348" spans="24:26" ht="14.25" customHeight="1" x14ac:dyDescent="0.2">
      <c r="X348" s="2"/>
      <c r="Y348" s="2"/>
      <c r="Z348" s="2"/>
    </row>
    <row r="349" spans="24:26" ht="14.25" customHeight="1" x14ac:dyDescent="0.2">
      <c r="X349" s="2"/>
      <c r="Y349" s="2"/>
      <c r="Z349" s="2"/>
    </row>
    <row r="350" spans="24:26" ht="14.25" customHeight="1" x14ac:dyDescent="0.2">
      <c r="X350" s="2"/>
      <c r="Y350" s="2"/>
      <c r="Z350" s="2"/>
    </row>
    <row r="351" spans="24:26" ht="14.25" customHeight="1" x14ac:dyDescent="0.2">
      <c r="X351" s="2"/>
      <c r="Y351" s="2"/>
      <c r="Z351" s="2"/>
    </row>
    <row r="352" spans="24:26" ht="14.25" customHeight="1" x14ac:dyDescent="0.2">
      <c r="X352" s="2"/>
      <c r="Y352" s="2"/>
      <c r="Z352" s="2"/>
    </row>
    <row r="353" spans="24:26" ht="14.25" customHeight="1" x14ac:dyDescent="0.2">
      <c r="X353" s="2"/>
      <c r="Y353" s="2"/>
      <c r="Z353" s="2"/>
    </row>
    <row r="354" spans="24:26" ht="14.25" customHeight="1" x14ac:dyDescent="0.2">
      <c r="X354" s="2"/>
      <c r="Y354" s="2"/>
      <c r="Z354" s="2"/>
    </row>
    <row r="355" spans="24:26" ht="14.25" customHeight="1" x14ac:dyDescent="0.2">
      <c r="X355" s="2"/>
      <c r="Y355" s="2"/>
      <c r="Z355" s="2"/>
    </row>
    <row r="356" spans="24:26" ht="14.25" customHeight="1" x14ac:dyDescent="0.2">
      <c r="X356" s="2"/>
      <c r="Y356" s="2"/>
      <c r="Z356" s="2"/>
    </row>
    <row r="357" spans="24:26" ht="14.25" customHeight="1" x14ac:dyDescent="0.2">
      <c r="X357" s="2"/>
      <c r="Y357" s="2"/>
      <c r="Z357" s="2"/>
    </row>
    <row r="358" spans="24:26" ht="14.25" customHeight="1" x14ac:dyDescent="0.2">
      <c r="X358" s="2"/>
      <c r="Y358" s="2"/>
      <c r="Z358" s="2"/>
    </row>
    <row r="359" spans="24:26" ht="14.25" customHeight="1" x14ac:dyDescent="0.2">
      <c r="X359" s="2"/>
      <c r="Y359" s="2"/>
      <c r="Z359" s="2"/>
    </row>
    <row r="360" spans="24:26" ht="14.25" customHeight="1" x14ac:dyDescent="0.2">
      <c r="X360" s="2"/>
      <c r="Y360" s="2"/>
      <c r="Z360" s="2"/>
    </row>
    <row r="361" spans="24:26" ht="14.25" customHeight="1" x14ac:dyDescent="0.2">
      <c r="X361" s="2"/>
      <c r="Y361" s="2"/>
      <c r="Z361" s="2"/>
    </row>
    <row r="362" spans="24:26" ht="14.25" customHeight="1" x14ac:dyDescent="0.2">
      <c r="X362" s="2"/>
      <c r="Y362" s="2"/>
      <c r="Z362" s="2"/>
    </row>
    <row r="363" spans="24:26" ht="14.25" customHeight="1" x14ac:dyDescent="0.2">
      <c r="X363" s="2"/>
      <c r="Y363" s="2"/>
      <c r="Z363" s="2"/>
    </row>
    <row r="364" spans="24:26" ht="14.25" customHeight="1" x14ac:dyDescent="0.2">
      <c r="X364" s="2"/>
      <c r="Y364" s="2"/>
      <c r="Z364" s="2"/>
    </row>
    <row r="365" spans="24:26" ht="14.25" customHeight="1" x14ac:dyDescent="0.2">
      <c r="X365" s="2"/>
      <c r="Y365" s="2"/>
      <c r="Z365" s="2"/>
    </row>
    <row r="366" spans="24:26" ht="14.25" customHeight="1" x14ac:dyDescent="0.2">
      <c r="X366" s="2"/>
      <c r="Y366" s="2"/>
      <c r="Z366" s="2"/>
    </row>
    <row r="367" spans="24:26" ht="14.25" customHeight="1" x14ac:dyDescent="0.2">
      <c r="X367" s="2"/>
      <c r="Y367" s="2"/>
      <c r="Z367" s="2"/>
    </row>
    <row r="368" spans="24:26" ht="14.25" customHeight="1" x14ac:dyDescent="0.2">
      <c r="X368" s="2"/>
      <c r="Y368" s="2"/>
      <c r="Z368" s="2"/>
    </row>
    <row r="369" spans="24:26" ht="14.25" customHeight="1" x14ac:dyDescent="0.2">
      <c r="X369" s="2"/>
      <c r="Y369" s="2"/>
      <c r="Z369" s="2"/>
    </row>
    <row r="370" spans="24:26" ht="14.25" customHeight="1" x14ac:dyDescent="0.2">
      <c r="X370" s="2"/>
      <c r="Y370" s="2"/>
      <c r="Z370" s="2"/>
    </row>
    <row r="371" spans="24:26" ht="14.25" customHeight="1" x14ac:dyDescent="0.2">
      <c r="X371" s="2"/>
      <c r="Y371" s="2"/>
      <c r="Z371" s="2"/>
    </row>
    <row r="372" spans="24:26" ht="14.25" customHeight="1" x14ac:dyDescent="0.2">
      <c r="X372" s="2"/>
      <c r="Y372" s="2"/>
      <c r="Z372" s="2"/>
    </row>
    <row r="373" spans="24:26" ht="14.25" customHeight="1" x14ac:dyDescent="0.2">
      <c r="X373" s="2"/>
      <c r="Y373" s="2"/>
      <c r="Z373" s="2"/>
    </row>
    <row r="374" spans="24:26" ht="14.25" customHeight="1" x14ac:dyDescent="0.2">
      <c r="X374" s="2"/>
      <c r="Y374" s="2"/>
      <c r="Z374" s="2"/>
    </row>
    <row r="375" spans="24:26" ht="14.25" customHeight="1" x14ac:dyDescent="0.2">
      <c r="X375" s="2"/>
      <c r="Y375" s="2"/>
      <c r="Z375" s="2"/>
    </row>
    <row r="376" spans="24:26" ht="14.25" customHeight="1" x14ac:dyDescent="0.2">
      <c r="X376" s="2"/>
      <c r="Y376" s="2"/>
      <c r="Z376" s="2"/>
    </row>
    <row r="377" spans="24:26" ht="14.25" customHeight="1" x14ac:dyDescent="0.2">
      <c r="X377" s="2"/>
      <c r="Y377" s="2"/>
      <c r="Z377" s="2"/>
    </row>
    <row r="378" spans="24:26" ht="14.25" customHeight="1" x14ac:dyDescent="0.2">
      <c r="X378" s="2"/>
      <c r="Y378" s="2"/>
      <c r="Z378" s="2"/>
    </row>
    <row r="379" spans="24:26" ht="14.25" customHeight="1" x14ac:dyDescent="0.2">
      <c r="X379" s="2"/>
      <c r="Y379" s="2"/>
      <c r="Z379" s="2"/>
    </row>
    <row r="380" spans="24:26" ht="14.25" customHeight="1" x14ac:dyDescent="0.2">
      <c r="X380" s="2"/>
      <c r="Y380" s="2"/>
      <c r="Z380" s="2"/>
    </row>
    <row r="381" spans="24:26" ht="14.25" customHeight="1" x14ac:dyDescent="0.2">
      <c r="X381" s="2"/>
      <c r="Y381" s="2"/>
      <c r="Z381" s="2"/>
    </row>
    <row r="382" spans="24:26" ht="14.25" customHeight="1" x14ac:dyDescent="0.2">
      <c r="X382" s="2"/>
      <c r="Y382" s="2"/>
      <c r="Z382" s="2"/>
    </row>
    <row r="383" spans="24:26" ht="14.25" customHeight="1" x14ac:dyDescent="0.2">
      <c r="X383" s="2"/>
      <c r="Y383" s="2"/>
      <c r="Z383" s="2"/>
    </row>
    <row r="384" spans="24:26" ht="14.25" customHeight="1" x14ac:dyDescent="0.2">
      <c r="X384" s="2"/>
      <c r="Y384" s="2"/>
      <c r="Z384" s="2"/>
    </row>
    <row r="385" spans="24:26" ht="14.25" customHeight="1" x14ac:dyDescent="0.2">
      <c r="X385" s="2"/>
      <c r="Y385" s="2"/>
      <c r="Z385" s="2"/>
    </row>
    <row r="386" spans="24:26" ht="14.25" customHeight="1" x14ac:dyDescent="0.2">
      <c r="X386" s="2"/>
      <c r="Y386" s="2"/>
      <c r="Z386" s="2"/>
    </row>
    <row r="387" spans="24:26" ht="14.25" customHeight="1" x14ac:dyDescent="0.2">
      <c r="X387" s="2"/>
      <c r="Y387" s="2"/>
      <c r="Z387" s="2"/>
    </row>
    <row r="388" spans="24:26" ht="14.25" customHeight="1" x14ac:dyDescent="0.2">
      <c r="X388" s="2"/>
      <c r="Y388" s="2"/>
      <c r="Z388" s="2"/>
    </row>
    <row r="389" spans="24:26" ht="14.25" customHeight="1" x14ac:dyDescent="0.2">
      <c r="X389" s="2"/>
      <c r="Y389" s="2"/>
      <c r="Z389" s="2"/>
    </row>
    <row r="390" spans="24:26" ht="14.25" customHeight="1" x14ac:dyDescent="0.2">
      <c r="X390" s="2"/>
      <c r="Y390" s="2"/>
      <c r="Z390" s="2"/>
    </row>
    <row r="391" spans="24:26" ht="14.25" customHeight="1" x14ac:dyDescent="0.2">
      <c r="X391" s="2"/>
      <c r="Y391" s="2"/>
      <c r="Z391" s="2"/>
    </row>
    <row r="392" spans="24:26" ht="14.25" customHeight="1" x14ac:dyDescent="0.2">
      <c r="X392" s="2"/>
      <c r="Y392" s="2"/>
      <c r="Z392" s="2"/>
    </row>
    <row r="393" spans="24:26" ht="14.25" customHeight="1" x14ac:dyDescent="0.2">
      <c r="X393" s="2"/>
      <c r="Y393" s="2"/>
      <c r="Z393" s="2"/>
    </row>
    <row r="394" spans="24:26" ht="14.25" customHeight="1" x14ac:dyDescent="0.2">
      <c r="X394" s="2"/>
      <c r="Y394" s="2"/>
      <c r="Z394" s="2"/>
    </row>
    <row r="395" spans="24:26" ht="14.25" customHeight="1" x14ac:dyDescent="0.2">
      <c r="X395" s="2"/>
      <c r="Y395" s="2"/>
      <c r="Z395" s="2"/>
    </row>
    <row r="396" spans="24:26" ht="14.25" customHeight="1" x14ac:dyDescent="0.2">
      <c r="X396" s="2"/>
      <c r="Y396" s="2"/>
      <c r="Z396" s="2"/>
    </row>
    <row r="397" spans="24:26" ht="14.25" customHeight="1" x14ac:dyDescent="0.2">
      <c r="X397" s="2"/>
      <c r="Y397" s="2"/>
      <c r="Z397" s="2"/>
    </row>
    <row r="398" spans="24:26" ht="14.25" customHeight="1" x14ac:dyDescent="0.2">
      <c r="X398" s="2"/>
      <c r="Y398" s="2"/>
      <c r="Z398" s="2"/>
    </row>
    <row r="399" spans="24:26" ht="14.25" customHeight="1" x14ac:dyDescent="0.2">
      <c r="X399" s="2"/>
      <c r="Y399" s="2"/>
      <c r="Z399" s="2"/>
    </row>
    <row r="400" spans="24:26" ht="14.25" customHeight="1" x14ac:dyDescent="0.2">
      <c r="X400" s="2"/>
      <c r="Y400" s="2"/>
      <c r="Z400" s="2"/>
    </row>
    <row r="401" spans="24:26" ht="14.25" customHeight="1" x14ac:dyDescent="0.2">
      <c r="X401" s="2"/>
      <c r="Y401" s="2"/>
      <c r="Z401" s="2"/>
    </row>
    <row r="402" spans="24:26" ht="14.25" customHeight="1" x14ac:dyDescent="0.2">
      <c r="X402" s="2"/>
      <c r="Y402" s="2"/>
      <c r="Z402" s="2"/>
    </row>
    <row r="403" spans="24:26" ht="14.25" customHeight="1" x14ac:dyDescent="0.2">
      <c r="X403" s="2"/>
      <c r="Y403" s="2"/>
      <c r="Z403" s="2"/>
    </row>
    <row r="404" spans="24:26" ht="14.25" customHeight="1" x14ac:dyDescent="0.2">
      <c r="X404" s="2"/>
      <c r="Y404" s="2"/>
      <c r="Z404" s="2"/>
    </row>
    <row r="405" spans="24:26" ht="14.25" customHeight="1" x14ac:dyDescent="0.2">
      <c r="X405" s="2"/>
      <c r="Y405" s="2"/>
      <c r="Z405" s="2"/>
    </row>
    <row r="406" spans="24:26" ht="14.25" customHeight="1" x14ac:dyDescent="0.2">
      <c r="X406" s="2"/>
      <c r="Y406" s="2"/>
      <c r="Z406" s="2"/>
    </row>
    <row r="407" spans="24:26" ht="14.25" customHeight="1" x14ac:dyDescent="0.2">
      <c r="X407" s="2"/>
      <c r="Y407" s="2"/>
      <c r="Z407" s="2"/>
    </row>
    <row r="408" spans="24:26" ht="14.25" customHeight="1" x14ac:dyDescent="0.2">
      <c r="X408" s="2"/>
      <c r="Y408" s="2"/>
      <c r="Z408" s="2"/>
    </row>
    <row r="409" spans="24:26" ht="14.25" customHeight="1" x14ac:dyDescent="0.2">
      <c r="X409" s="2"/>
      <c r="Y409" s="2"/>
      <c r="Z409" s="2"/>
    </row>
    <row r="410" spans="24:26" ht="14.25" customHeight="1" x14ac:dyDescent="0.2">
      <c r="X410" s="2"/>
      <c r="Y410" s="2"/>
      <c r="Z410" s="2"/>
    </row>
    <row r="411" spans="24:26" ht="14.25" customHeight="1" x14ac:dyDescent="0.2">
      <c r="X411" s="2"/>
      <c r="Y411" s="2"/>
      <c r="Z411" s="2"/>
    </row>
    <row r="412" spans="24:26" ht="14.25" customHeight="1" x14ac:dyDescent="0.2">
      <c r="X412" s="2"/>
      <c r="Y412" s="2"/>
      <c r="Z412" s="2"/>
    </row>
    <row r="413" spans="24:26" ht="14.25" customHeight="1" x14ac:dyDescent="0.2">
      <c r="X413" s="2"/>
      <c r="Y413" s="2"/>
      <c r="Z413" s="2"/>
    </row>
    <row r="414" spans="24:26" ht="14.25" customHeight="1" x14ac:dyDescent="0.2">
      <c r="X414" s="2"/>
      <c r="Y414" s="2"/>
      <c r="Z414" s="2"/>
    </row>
    <row r="415" spans="24:26" ht="14.25" customHeight="1" x14ac:dyDescent="0.2">
      <c r="X415" s="2"/>
      <c r="Y415" s="2"/>
      <c r="Z415" s="2"/>
    </row>
    <row r="416" spans="24:26" ht="14.25" customHeight="1" x14ac:dyDescent="0.2">
      <c r="X416" s="2"/>
      <c r="Y416" s="2"/>
      <c r="Z416" s="2"/>
    </row>
    <row r="417" spans="24:26" ht="14.25" customHeight="1" x14ac:dyDescent="0.2">
      <c r="X417" s="2"/>
      <c r="Y417" s="2"/>
      <c r="Z417" s="2"/>
    </row>
    <row r="418" spans="24:26" ht="14.25" customHeight="1" x14ac:dyDescent="0.2">
      <c r="X418" s="2"/>
      <c r="Y418" s="2"/>
      <c r="Z418" s="2"/>
    </row>
    <row r="419" spans="24:26" ht="14.25" customHeight="1" x14ac:dyDescent="0.2">
      <c r="X419" s="2"/>
      <c r="Y419" s="2"/>
      <c r="Z419" s="2"/>
    </row>
    <row r="420" spans="24:26" ht="14.25" customHeight="1" x14ac:dyDescent="0.2">
      <c r="X420" s="2"/>
      <c r="Y420" s="2"/>
      <c r="Z420" s="2"/>
    </row>
    <row r="421" spans="24:26" ht="14.25" customHeight="1" x14ac:dyDescent="0.2">
      <c r="X421" s="2"/>
      <c r="Y421" s="2"/>
      <c r="Z421" s="2"/>
    </row>
    <row r="422" spans="24:26" ht="14.25" customHeight="1" x14ac:dyDescent="0.2">
      <c r="X422" s="2"/>
      <c r="Y422" s="2"/>
      <c r="Z422" s="2"/>
    </row>
    <row r="423" spans="24:26" ht="14.25" customHeight="1" x14ac:dyDescent="0.2">
      <c r="X423" s="2"/>
      <c r="Y423" s="2"/>
      <c r="Z423" s="2"/>
    </row>
    <row r="424" spans="24:26" ht="14.25" customHeight="1" x14ac:dyDescent="0.2">
      <c r="X424" s="2"/>
      <c r="Y424" s="2"/>
      <c r="Z424" s="2"/>
    </row>
    <row r="425" spans="24:26" ht="14.25" customHeight="1" x14ac:dyDescent="0.2">
      <c r="X425" s="2"/>
      <c r="Y425" s="2"/>
      <c r="Z425" s="2"/>
    </row>
    <row r="426" spans="24:26" ht="14.25" customHeight="1" x14ac:dyDescent="0.2">
      <c r="X426" s="2"/>
      <c r="Y426" s="2"/>
      <c r="Z426" s="2"/>
    </row>
    <row r="427" spans="24:26" ht="14.25" customHeight="1" x14ac:dyDescent="0.2">
      <c r="X427" s="2"/>
      <c r="Y427" s="2"/>
      <c r="Z427" s="2"/>
    </row>
    <row r="428" spans="24:26" ht="14.25" customHeight="1" x14ac:dyDescent="0.2">
      <c r="X428" s="2"/>
      <c r="Y428" s="2"/>
      <c r="Z428" s="2"/>
    </row>
    <row r="429" spans="24:26" ht="14.25" customHeight="1" x14ac:dyDescent="0.2">
      <c r="X429" s="2"/>
      <c r="Y429" s="2"/>
      <c r="Z429" s="2"/>
    </row>
    <row r="430" spans="24:26" ht="14.25" customHeight="1" x14ac:dyDescent="0.2">
      <c r="X430" s="2"/>
      <c r="Y430" s="2"/>
      <c r="Z430" s="2"/>
    </row>
    <row r="431" spans="24:26" ht="14.25" customHeight="1" x14ac:dyDescent="0.2">
      <c r="X431" s="2"/>
      <c r="Y431" s="2"/>
      <c r="Z431" s="2"/>
    </row>
    <row r="432" spans="24:26" ht="14.25" customHeight="1" x14ac:dyDescent="0.2">
      <c r="X432" s="2"/>
      <c r="Y432" s="2"/>
      <c r="Z432" s="2"/>
    </row>
    <row r="433" spans="24:26" ht="14.25" customHeight="1" x14ac:dyDescent="0.2">
      <c r="X433" s="2"/>
      <c r="Y433" s="2"/>
      <c r="Z433" s="2"/>
    </row>
    <row r="434" spans="24:26" ht="14.25" customHeight="1" x14ac:dyDescent="0.2">
      <c r="X434" s="2"/>
      <c r="Y434" s="2"/>
      <c r="Z434" s="2"/>
    </row>
    <row r="435" spans="24:26" ht="14.25" customHeight="1" x14ac:dyDescent="0.2">
      <c r="X435" s="2"/>
      <c r="Y435" s="2"/>
      <c r="Z435" s="2"/>
    </row>
    <row r="436" spans="24:26" ht="14.25" customHeight="1" x14ac:dyDescent="0.2">
      <c r="X436" s="2"/>
      <c r="Y436" s="2"/>
      <c r="Z436" s="2"/>
    </row>
    <row r="437" spans="24:26" ht="14.25" customHeight="1" x14ac:dyDescent="0.2">
      <c r="X437" s="2"/>
      <c r="Y437" s="2"/>
      <c r="Z437" s="2"/>
    </row>
    <row r="438" spans="24:26" ht="14.25" customHeight="1" x14ac:dyDescent="0.2">
      <c r="X438" s="2"/>
      <c r="Y438" s="2"/>
      <c r="Z438" s="2"/>
    </row>
    <row r="439" spans="24:26" ht="14.25" customHeight="1" x14ac:dyDescent="0.2">
      <c r="X439" s="2"/>
      <c r="Y439" s="2"/>
      <c r="Z439" s="2"/>
    </row>
    <row r="440" spans="24:26" ht="14.25" customHeight="1" x14ac:dyDescent="0.2">
      <c r="X440" s="2"/>
      <c r="Y440" s="2"/>
      <c r="Z440" s="2"/>
    </row>
    <row r="441" spans="24:26" ht="14.25" customHeight="1" x14ac:dyDescent="0.2">
      <c r="X441" s="2"/>
      <c r="Y441" s="2"/>
      <c r="Z441" s="2"/>
    </row>
    <row r="442" spans="24:26" ht="14.25" customHeight="1" x14ac:dyDescent="0.2">
      <c r="X442" s="2"/>
      <c r="Y442" s="2"/>
      <c r="Z442" s="2"/>
    </row>
    <row r="443" spans="24:26" ht="14.25" customHeight="1" x14ac:dyDescent="0.2">
      <c r="X443" s="2"/>
      <c r="Y443" s="2"/>
      <c r="Z443" s="2"/>
    </row>
    <row r="444" spans="24:26" ht="14.25" customHeight="1" x14ac:dyDescent="0.2">
      <c r="X444" s="2"/>
      <c r="Y444" s="2"/>
      <c r="Z444" s="2"/>
    </row>
    <row r="445" spans="24:26" ht="14.25" customHeight="1" x14ac:dyDescent="0.2">
      <c r="X445" s="2"/>
      <c r="Y445" s="2"/>
      <c r="Z445" s="2"/>
    </row>
    <row r="446" spans="24:26" ht="14.25" customHeight="1" x14ac:dyDescent="0.2">
      <c r="X446" s="2"/>
      <c r="Y446" s="2"/>
      <c r="Z446" s="2"/>
    </row>
    <row r="447" spans="24:26" ht="14.25" customHeight="1" x14ac:dyDescent="0.2">
      <c r="X447" s="2"/>
      <c r="Y447" s="2"/>
      <c r="Z447" s="2"/>
    </row>
    <row r="448" spans="24:26" ht="14.25" customHeight="1" x14ac:dyDescent="0.2">
      <c r="X448" s="2"/>
      <c r="Y448" s="2"/>
      <c r="Z448" s="2"/>
    </row>
    <row r="449" spans="24:26" ht="14.25" customHeight="1" x14ac:dyDescent="0.2">
      <c r="X449" s="2"/>
      <c r="Y449" s="2"/>
      <c r="Z449" s="2"/>
    </row>
    <row r="450" spans="24:26" ht="14.25" customHeight="1" x14ac:dyDescent="0.2">
      <c r="X450" s="2"/>
      <c r="Y450" s="2"/>
      <c r="Z450" s="2"/>
    </row>
    <row r="451" spans="24:26" ht="14.25" customHeight="1" x14ac:dyDescent="0.2">
      <c r="X451" s="2"/>
      <c r="Y451" s="2"/>
      <c r="Z451" s="2"/>
    </row>
    <row r="452" spans="24:26" ht="14.25" customHeight="1" x14ac:dyDescent="0.2">
      <c r="X452" s="2"/>
      <c r="Y452" s="2"/>
      <c r="Z452" s="2"/>
    </row>
    <row r="453" spans="24:26" ht="14.25" customHeight="1" x14ac:dyDescent="0.2">
      <c r="X453" s="2"/>
      <c r="Y453" s="2"/>
      <c r="Z453" s="2"/>
    </row>
    <row r="454" spans="24:26" ht="14.25" customHeight="1" x14ac:dyDescent="0.2">
      <c r="X454" s="2"/>
      <c r="Y454" s="2"/>
      <c r="Z454" s="2"/>
    </row>
    <row r="455" spans="24:26" ht="14.25" customHeight="1" x14ac:dyDescent="0.2">
      <c r="X455" s="2"/>
      <c r="Y455" s="2"/>
      <c r="Z455" s="2"/>
    </row>
    <row r="456" spans="24:26" ht="14.25" customHeight="1" x14ac:dyDescent="0.2">
      <c r="X456" s="2"/>
      <c r="Y456" s="2"/>
      <c r="Z456" s="2"/>
    </row>
    <row r="457" spans="24:26" ht="14.25" customHeight="1" x14ac:dyDescent="0.2">
      <c r="X457" s="2"/>
      <c r="Y457" s="2"/>
      <c r="Z457" s="2"/>
    </row>
    <row r="458" spans="24:26" ht="14.25" customHeight="1" x14ac:dyDescent="0.2">
      <c r="X458" s="2"/>
      <c r="Y458" s="2"/>
      <c r="Z458" s="2"/>
    </row>
    <row r="459" spans="24:26" ht="14.25" customHeight="1" x14ac:dyDescent="0.2">
      <c r="X459" s="2"/>
      <c r="Y459" s="2"/>
      <c r="Z459" s="2"/>
    </row>
    <row r="460" spans="24:26" ht="14.25" customHeight="1" x14ac:dyDescent="0.2">
      <c r="X460" s="2"/>
      <c r="Y460" s="2"/>
      <c r="Z460" s="2"/>
    </row>
    <row r="461" spans="24:26" ht="14.25" customHeight="1" x14ac:dyDescent="0.2">
      <c r="X461" s="2"/>
      <c r="Y461" s="2"/>
      <c r="Z461" s="2"/>
    </row>
    <row r="462" spans="24:26" ht="14.25" customHeight="1" x14ac:dyDescent="0.2">
      <c r="X462" s="2"/>
      <c r="Y462" s="2"/>
      <c r="Z462" s="2"/>
    </row>
    <row r="463" spans="24:26" ht="14.25" customHeight="1" x14ac:dyDescent="0.2">
      <c r="X463" s="2"/>
      <c r="Y463" s="2"/>
      <c r="Z463" s="2"/>
    </row>
    <row r="464" spans="24:26" ht="14.25" customHeight="1" x14ac:dyDescent="0.2">
      <c r="X464" s="2"/>
      <c r="Y464" s="2"/>
      <c r="Z464" s="2"/>
    </row>
    <row r="465" spans="24:26" ht="14.25" customHeight="1" x14ac:dyDescent="0.2">
      <c r="X465" s="2"/>
      <c r="Y465" s="2"/>
      <c r="Z465" s="2"/>
    </row>
    <row r="466" spans="24:26" ht="14.25" customHeight="1" x14ac:dyDescent="0.2">
      <c r="X466" s="2"/>
      <c r="Y466" s="2"/>
      <c r="Z466" s="2"/>
    </row>
    <row r="467" spans="24:26" ht="14.25" customHeight="1" x14ac:dyDescent="0.2">
      <c r="X467" s="2"/>
      <c r="Y467" s="2"/>
      <c r="Z467" s="2"/>
    </row>
    <row r="468" spans="24:26" ht="14.25" customHeight="1" x14ac:dyDescent="0.2">
      <c r="X468" s="2"/>
      <c r="Y468" s="2"/>
      <c r="Z468" s="2"/>
    </row>
    <row r="469" spans="24:26" ht="14.25" customHeight="1" x14ac:dyDescent="0.2">
      <c r="X469" s="2"/>
      <c r="Y469" s="2"/>
      <c r="Z469" s="2"/>
    </row>
    <row r="470" spans="24:26" ht="14.25" customHeight="1" x14ac:dyDescent="0.2">
      <c r="X470" s="2"/>
      <c r="Y470" s="2"/>
      <c r="Z470" s="2"/>
    </row>
    <row r="471" spans="24:26" ht="14.25" customHeight="1" x14ac:dyDescent="0.2">
      <c r="X471" s="2"/>
      <c r="Y471" s="2"/>
      <c r="Z471" s="2"/>
    </row>
    <row r="472" spans="24:26" ht="14.25" customHeight="1" x14ac:dyDescent="0.2">
      <c r="X472" s="2"/>
      <c r="Y472" s="2"/>
      <c r="Z472" s="2"/>
    </row>
    <row r="473" spans="24:26" ht="14.25" customHeight="1" x14ac:dyDescent="0.2">
      <c r="X473" s="2"/>
      <c r="Y473" s="2"/>
      <c r="Z473" s="2"/>
    </row>
    <row r="474" spans="24:26" ht="14.25" customHeight="1" x14ac:dyDescent="0.2">
      <c r="X474" s="2"/>
      <c r="Y474" s="2"/>
      <c r="Z474" s="2"/>
    </row>
    <row r="475" spans="24:26" ht="14.25" customHeight="1" x14ac:dyDescent="0.2">
      <c r="X475" s="2"/>
      <c r="Y475" s="2"/>
      <c r="Z475" s="2"/>
    </row>
    <row r="476" spans="24:26" ht="14.25" customHeight="1" x14ac:dyDescent="0.2">
      <c r="X476" s="2"/>
      <c r="Y476" s="2"/>
      <c r="Z476" s="2"/>
    </row>
    <row r="477" spans="24:26" ht="14.25" customHeight="1" x14ac:dyDescent="0.2">
      <c r="X477" s="2"/>
      <c r="Y477" s="2"/>
      <c r="Z477" s="2"/>
    </row>
    <row r="478" spans="24:26" ht="14.25" customHeight="1" x14ac:dyDescent="0.2">
      <c r="X478" s="2"/>
      <c r="Y478" s="2"/>
      <c r="Z478" s="2"/>
    </row>
    <row r="479" spans="24:26" ht="14.25" customHeight="1" x14ac:dyDescent="0.2">
      <c r="X479" s="2"/>
      <c r="Y479" s="2"/>
      <c r="Z479" s="2"/>
    </row>
    <row r="480" spans="24:26" ht="14.25" customHeight="1" x14ac:dyDescent="0.2">
      <c r="X480" s="2"/>
      <c r="Y480" s="2"/>
      <c r="Z480" s="2"/>
    </row>
    <row r="481" spans="24:26" ht="14.25" customHeight="1" x14ac:dyDescent="0.2">
      <c r="X481" s="2"/>
      <c r="Y481" s="2"/>
      <c r="Z481" s="2"/>
    </row>
    <row r="482" spans="24:26" ht="14.25" customHeight="1" x14ac:dyDescent="0.2">
      <c r="X482" s="2"/>
      <c r="Y482" s="2"/>
      <c r="Z482" s="2"/>
    </row>
    <row r="483" spans="24:26" ht="14.25" customHeight="1" x14ac:dyDescent="0.2">
      <c r="X483" s="2"/>
      <c r="Y483" s="2"/>
      <c r="Z483" s="2"/>
    </row>
    <row r="484" spans="24:26" ht="14.25" customHeight="1" x14ac:dyDescent="0.2">
      <c r="X484" s="2"/>
      <c r="Y484" s="2"/>
      <c r="Z484" s="2"/>
    </row>
    <row r="485" spans="24:26" ht="14.25" customHeight="1" x14ac:dyDescent="0.2">
      <c r="X485" s="2"/>
      <c r="Y485" s="2"/>
      <c r="Z485" s="2"/>
    </row>
    <row r="486" spans="24:26" ht="14.25" customHeight="1" x14ac:dyDescent="0.2">
      <c r="X486" s="2"/>
      <c r="Y486" s="2"/>
      <c r="Z486" s="2"/>
    </row>
    <row r="487" spans="24:26" ht="14.25" customHeight="1" x14ac:dyDescent="0.2">
      <c r="X487" s="2"/>
      <c r="Y487" s="2"/>
      <c r="Z487" s="2"/>
    </row>
    <row r="488" spans="24:26" ht="14.25" customHeight="1" x14ac:dyDescent="0.2">
      <c r="X488" s="2"/>
      <c r="Y488" s="2"/>
      <c r="Z488" s="2"/>
    </row>
    <row r="489" spans="24:26" ht="14.25" customHeight="1" x14ac:dyDescent="0.2">
      <c r="X489" s="2"/>
      <c r="Y489" s="2"/>
      <c r="Z489" s="2"/>
    </row>
    <row r="490" spans="24:26" ht="14.25" customHeight="1" x14ac:dyDescent="0.2">
      <c r="X490" s="2"/>
      <c r="Y490" s="2"/>
      <c r="Z490" s="2"/>
    </row>
    <row r="491" spans="24:26" ht="14.25" customHeight="1" x14ac:dyDescent="0.2">
      <c r="X491" s="2"/>
      <c r="Y491" s="2"/>
      <c r="Z491" s="2"/>
    </row>
    <row r="492" spans="24:26" ht="14.25" customHeight="1" x14ac:dyDescent="0.2">
      <c r="X492" s="2"/>
      <c r="Y492" s="2"/>
      <c r="Z492" s="2"/>
    </row>
    <row r="493" spans="24:26" ht="14.25" customHeight="1" x14ac:dyDescent="0.2">
      <c r="X493" s="2"/>
      <c r="Y493" s="2"/>
      <c r="Z493" s="2"/>
    </row>
    <row r="494" spans="24:26" ht="14.25" customHeight="1" x14ac:dyDescent="0.2">
      <c r="X494" s="2"/>
      <c r="Y494" s="2"/>
      <c r="Z494" s="2"/>
    </row>
    <row r="495" spans="24:26" ht="14.25" customHeight="1" x14ac:dyDescent="0.2">
      <c r="X495" s="2"/>
      <c r="Y495" s="2"/>
      <c r="Z495" s="2"/>
    </row>
    <row r="496" spans="24:26" ht="14.25" customHeight="1" x14ac:dyDescent="0.2">
      <c r="X496" s="2"/>
      <c r="Y496" s="2"/>
      <c r="Z496" s="2"/>
    </row>
    <row r="497" spans="24:26" ht="14.25" customHeight="1" x14ac:dyDescent="0.2">
      <c r="X497" s="2"/>
      <c r="Y497" s="2"/>
      <c r="Z497" s="2"/>
    </row>
    <row r="498" spans="24:26" ht="14.25" customHeight="1" x14ac:dyDescent="0.2">
      <c r="X498" s="2"/>
      <c r="Y498" s="2"/>
      <c r="Z498" s="2"/>
    </row>
    <row r="499" spans="24:26" ht="14.25" customHeight="1" x14ac:dyDescent="0.2">
      <c r="X499" s="2"/>
      <c r="Y499" s="2"/>
      <c r="Z499" s="2"/>
    </row>
    <row r="500" spans="24:26" ht="14.25" customHeight="1" x14ac:dyDescent="0.2">
      <c r="X500" s="2"/>
      <c r="Y500" s="2"/>
      <c r="Z500" s="2"/>
    </row>
    <row r="501" spans="24:26" ht="14.25" customHeight="1" x14ac:dyDescent="0.2">
      <c r="X501" s="2"/>
      <c r="Y501" s="2"/>
      <c r="Z501" s="2"/>
    </row>
    <row r="502" spans="24:26" ht="14.25" customHeight="1" x14ac:dyDescent="0.2">
      <c r="X502" s="2"/>
      <c r="Y502" s="2"/>
      <c r="Z502" s="2"/>
    </row>
    <row r="503" spans="24:26" ht="14.25" customHeight="1" x14ac:dyDescent="0.2">
      <c r="X503" s="2"/>
      <c r="Y503" s="2"/>
      <c r="Z503" s="2"/>
    </row>
    <row r="504" spans="24:26" ht="14.25" customHeight="1" x14ac:dyDescent="0.2">
      <c r="X504" s="2"/>
      <c r="Y504" s="2"/>
      <c r="Z504" s="2"/>
    </row>
    <row r="505" spans="24:26" ht="14.25" customHeight="1" x14ac:dyDescent="0.2">
      <c r="X505" s="2"/>
      <c r="Y505" s="2"/>
      <c r="Z505" s="2"/>
    </row>
    <row r="506" spans="24:26" ht="14.25" customHeight="1" x14ac:dyDescent="0.2">
      <c r="X506" s="2"/>
      <c r="Y506" s="2"/>
      <c r="Z506" s="2"/>
    </row>
    <row r="507" spans="24:26" ht="14.25" customHeight="1" x14ac:dyDescent="0.2">
      <c r="X507" s="2"/>
      <c r="Y507" s="2"/>
      <c r="Z507" s="2"/>
    </row>
    <row r="508" spans="24:26" ht="14.25" customHeight="1" x14ac:dyDescent="0.2">
      <c r="X508" s="2"/>
      <c r="Y508" s="2"/>
      <c r="Z508" s="2"/>
    </row>
    <row r="509" spans="24:26" ht="14.25" customHeight="1" x14ac:dyDescent="0.2">
      <c r="X509" s="2"/>
      <c r="Y509" s="2"/>
      <c r="Z509" s="2"/>
    </row>
    <row r="510" spans="24:26" ht="14.25" customHeight="1" x14ac:dyDescent="0.2">
      <c r="X510" s="2"/>
      <c r="Y510" s="2"/>
      <c r="Z510" s="2"/>
    </row>
    <row r="511" spans="24:26" ht="14.25" customHeight="1" x14ac:dyDescent="0.2">
      <c r="X511" s="2"/>
      <c r="Y511" s="2"/>
      <c r="Z511" s="2"/>
    </row>
    <row r="512" spans="24:26" ht="14.25" customHeight="1" x14ac:dyDescent="0.2">
      <c r="X512" s="2"/>
      <c r="Y512" s="2"/>
      <c r="Z512" s="2"/>
    </row>
    <row r="513" spans="24:26" ht="14.25" customHeight="1" x14ac:dyDescent="0.2">
      <c r="X513" s="2"/>
      <c r="Y513" s="2"/>
      <c r="Z513" s="2"/>
    </row>
    <row r="514" spans="24:26" ht="14.25" customHeight="1" x14ac:dyDescent="0.2">
      <c r="X514" s="2"/>
      <c r="Y514" s="2"/>
      <c r="Z514" s="2"/>
    </row>
    <row r="515" spans="24:26" ht="14.25" customHeight="1" x14ac:dyDescent="0.2">
      <c r="X515" s="2"/>
      <c r="Y515" s="2"/>
      <c r="Z515" s="2"/>
    </row>
    <row r="516" spans="24:26" ht="14.25" customHeight="1" x14ac:dyDescent="0.2">
      <c r="X516" s="2"/>
      <c r="Y516" s="2"/>
      <c r="Z516" s="2"/>
    </row>
    <row r="517" spans="24:26" ht="14.25" customHeight="1" x14ac:dyDescent="0.2">
      <c r="X517" s="2"/>
      <c r="Y517" s="2"/>
      <c r="Z517" s="2"/>
    </row>
    <row r="518" spans="24:26" ht="14.25" customHeight="1" x14ac:dyDescent="0.2">
      <c r="X518" s="2"/>
      <c r="Y518" s="2"/>
      <c r="Z518" s="2"/>
    </row>
    <row r="519" spans="24:26" ht="14.25" customHeight="1" x14ac:dyDescent="0.2">
      <c r="X519" s="2"/>
      <c r="Y519" s="2"/>
      <c r="Z519" s="2"/>
    </row>
    <row r="520" spans="24:26" ht="14.25" customHeight="1" x14ac:dyDescent="0.2">
      <c r="X520" s="2"/>
      <c r="Y520" s="2"/>
      <c r="Z520" s="2"/>
    </row>
    <row r="521" spans="24:26" ht="14.25" customHeight="1" x14ac:dyDescent="0.2">
      <c r="X521" s="2"/>
      <c r="Y521" s="2"/>
      <c r="Z521" s="2"/>
    </row>
    <row r="522" spans="24:26" ht="14.25" customHeight="1" x14ac:dyDescent="0.2">
      <c r="X522" s="2"/>
      <c r="Y522" s="2"/>
      <c r="Z522" s="2"/>
    </row>
    <row r="523" spans="24:26" ht="14.25" customHeight="1" x14ac:dyDescent="0.2">
      <c r="X523" s="2"/>
      <c r="Y523" s="2"/>
      <c r="Z523" s="2"/>
    </row>
    <row r="524" spans="24:26" ht="14.25" customHeight="1" x14ac:dyDescent="0.2">
      <c r="X524" s="2"/>
      <c r="Y524" s="2"/>
      <c r="Z524" s="2"/>
    </row>
    <row r="525" spans="24:26" ht="14.25" customHeight="1" x14ac:dyDescent="0.2">
      <c r="X525" s="2"/>
      <c r="Y525" s="2"/>
      <c r="Z525" s="2"/>
    </row>
    <row r="526" spans="24:26" ht="14.25" customHeight="1" x14ac:dyDescent="0.2">
      <c r="X526" s="2"/>
      <c r="Y526" s="2"/>
      <c r="Z526" s="2"/>
    </row>
    <row r="527" spans="24:26" ht="14.25" customHeight="1" x14ac:dyDescent="0.2">
      <c r="X527" s="2"/>
      <c r="Y527" s="2"/>
      <c r="Z527" s="2"/>
    </row>
    <row r="528" spans="24:26" ht="14.25" customHeight="1" x14ac:dyDescent="0.2">
      <c r="X528" s="2"/>
      <c r="Y528" s="2"/>
      <c r="Z528" s="2"/>
    </row>
    <row r="529" spans="24:26" ht="14.25" customHeight="1" x14ac:dyDescent="0.2">
      <c r="X529" s="2"/>
      <c r="Y529" s="2"/>
      <c r="Z529" s="2"/>
    </row>
    <row r="530" spans="24:26" ht="14.25" customHeight="1" x14ac:dyDescent="0.2">
      <c r="X530" s="2"/>
      <c r="Y530" s="2"/>
      <c r="Z530" s="2"/>
    </row>
    <row r="531" spans="24:26" ht="14.25" customHeight="1" x14ac:dyDescent="0.2">
      <c r="X531" s="2"/>
      <c r="Y531" s="2"/>
      <c r="Z531" s="2"/>
    </row>
    <row r="532" spans="24:26" ht="14.25" customHeight="1" x14ac:dyDescent="0.2">
      <c r="X532" s="2"/>
      <c r="Y532" s="2"/>
      <c r="Z532" s="2"/>
    </row>
    <row r="533" spans="24:26" ht="14.25" customHeight="1" x14ac:dyDescent="0.2">
      <c r="X533" s="2"/>
      <c r="Y533" s="2"/>
      <c r="Z533" s="2"/>
    </row>
    <row r="534" spans="24:26" ht="14.25" customHeight="1" x14ac:dyDescent="0.2">
      <c r="X534" s="2"/>
      <c r="Y534" s="2"/>
      <c r="Z534" s="2"/>
    </row>
    <row r="535" spans="24:26" ht="14.25" customHeight="1" x14ac:dyDescent="0.2">
      <c r="X535" s="2"/>
      <c r="Y535" s="2"/>
      <c r="Z535" s="2"/>
    </row>
    <row r="536" spans="24:26" ht="14.25" customHeight="1" x14ac:dyDescent="0.2">
      <c r="X536" s="2"/>
      <c r="Y536" s="2"/>
      <c r="Z536" s="2"/>
    </row>
    <row r="537" spans="24:26" ht="14.25" customHeight="1" x14ac:dyDescent="0.2">
      <c r="X537" s="2"/>
      <c r="Y537" s="2"/>
      <c r="Z537" s="2"/>
    </row>
    <row r="538" spans="24:26" ht="14.25" customHeight="1" x14ac:dyDescent="0.2">
      <c r="X538" s="2"/>
      <c r="Y538" s="2"/>
      <c r="Z538" s="2"/>
    </row>
    <row r="539" spans="24:26" ht="14.25" customHeight="1" x14ac:dyDescent="0.2">
      <c r="X539" s="2"/>
      <c r="Y539" s="2"/>
      <c r="Z539" s="2"/>
    </row>
    <row r="540" spans="24:26" ht="14.25" customHeight="1" x14ac:dyDescent="0.2">
      <c r="X540" s="2"/>
      <c r="Y540" s="2"/>
      <c r="Z540" s="2"/>
    </row>
    <row r="541" spans="24:26" ht="14.25" customHeight="1" x14ac:dyDescent="0.2">
      <c r="X541" s="2"/>
      <c r="Y541" s="2"/>
      <c r="Z541" s="2"/>
    </row>
    <row r="542" spans="24:26" ht="14.25" customHeight="1" x14ac:dyDescent="0.2">
      <c r="X542" s="2"/>
      <c r="Y542" s="2"/>
      <c r="Z542" s="2"/>
    </row>
    <row r="543" spans="24:26" ht="14.25" customHeight="1" x14ac:dyDescent="0.2">
      <c r="X543" s="2"/>
      <c r="Y543" s="2"/>
      <c r="Z543" s="2"/>
    </row>
    <row r="544" spans="24:26" ht="14.25" customHeight="1" x14ac:dyDescent="0.2">
      <c r="X544" s="2"/>
      <c r="Y544" s="2"/>
      <c r="Z544" s="2"/>
    </row>
    <row r="545" spans="24:26" ht="14.25" customHeight="1" x14ac:dyDescent="0.2">
      <c r="X545" s="2"/>
      <c r="Y545" s="2"/>
      <c r="Z545" s="2"/>
    </row>
    <row r="546" spans="24:26" ht="14.25" customHeight="1" x14ac:dyDescent="0.2">
      <c r="X546" s="2"/>
      <c r="Y546" s="2"/>
      <c r="Z546" s="2"/>
    </row>
    <row r="547" spans="24:26" ht="14.25" customHeight="1" x14ac:dyDescent="0.2">
      <c r="X547" s="2"/>
      <c r="Y547" s="2"/>
      <c r="Z547" s="2"/>
    </row>
    <row r="548" spans="24:26" ht="14.25" customHeight="1" x14ac:dyDescent="0.2">
      <c r="X548" s="2"/>
      <c r="Y548" s="2"/>
      <c r="Z548" s="2"/>
    </row>
    <row r="549" spans="24:26" ht="14.25" customHeight="1" x14ac:dyDescent="0.2">
      <c r="X549" s="2"/>
      <c r="Y549" s="2"/>
      <c r="Z549" s="2"/>
    </row>
    <row r="550" spans="24:26" ht="14.25" customHeight="1" x14ac:dyDescent="0.2">
      <c r="X550" s="2"/>
      <c r="Y550" s="2"/>
      <c r="Z550" s="2"/>
    </row>
    <row r="551" spans="24:26" ht="14.25" customHeight="1" x14ac:dyDescent="0.2">
      <c r="X551" s="2"/>
      <c r="Y551" s="2"/>
      <c r="Z551" s="2"/>
    </row>
    <row r="552" spans="24:26" ht="14.25" customHeight="1" x14ac:dyDescent="0.2">
      <c r="X552" s="2"/>
      <c r="Y552" s="2"/>
      <c r="Z552" s="2"/>
    </row>
    <row r="553" spans="24:26" ht="14.25" customHeight="1" x14ac:dyDescent="0.2">
      <c r="X553" s="2"/>
      <c r="Y553" s="2"/>
      <c r="Z553" s="2"/>
    </row>
    <row r="554" spans="24:26" ht="14.25" customHeight="1" x14ac:dyDescent="0.2">
      <c r="X554" s="2"/>
      <c r="Y554" s="2"/>
      <c r="Z554" s="2"/>
    </row>
    <row r="555" spans="24:26" ht="14.25" customHeight="1" x14ac:dyDescent="0.2">
      <c r="X555" s="2"/>
      <c r="Y555" s="2"/>
      <c r="Z555" s="2"/>
    </row>
    <row r="556" spans="24:26" ht="14.25" customHeight="1" x14ac:dyDescent="0.2">
      <c r="X556" s="2"/>
      <c r="Y556" s="2"/>
      <c r="Z556" s="2"/>
    </row>
    <row r="557" spans="24:26" ht="14.25" customHeight="1" x14ac:dyDescent="0.2">
      <c r="X557" s="2"/>
      <c r="Y557" s="2"/>
      <c r="Z557" s="2"/>
    </row>
    <row r="558" spans="24:26" ht="14.25" customHeight="1" x14ac:dyDescent="0.2">
      <c r="X558" s="2"/>
      <c r="Y558" s="2"/>
      <c r="Z558" s="2"/>
    </row>
    <row r="559" spans="24:26" ht="14.25" customHeight="1" x14ac:dyDescent="0.2">
      <c r="X559" s="2"/>
      <c r="Y559" s="2"/>
      <c r="Z559" s="2"/>
    </row>
    <row r="560" spans="24:26" ht="14.25" customHeight="1" x14ac:dyDescent="0.2">
      <c r="X560" s="2"/>
      <c r="Y560" s="2"/>
      <c r="Z560" s="2"/>
    </row>
    <row r="561" spans="24:26" ht="14.25" customHeight="1" x14ac:dyDescent="0.2">
      <c r="X561" s="2"/>
      <c r="Y561" s="2"/>
      <c r="Z561" s="2"/>
    </row>
    <row r="562" spans="24:26" ht="14.25" customHeight="1" x14ac:dyDescent="0.2">
      <c r="X562" s="2"/>
      <c r="Y562" s="2"/>
      <c r="Z562" s="2"/>
    </row>
    <row r="563" spans="24:26" ht="14.25" customHeight="1" x14ac:dyDescent="0.2">
      <c r="X563" s="2"/>
      <c r="Y563" s="2"/>
      <c r="Z563" s="2"/>
    </row>
    <row r="564" spans="24:26" ht="14.25" customHeight="1" x14ac:dyDescent="0.2">
      <c r="X564" s="2"/>
      <c r="Y564" s="2"/>
      <c r="Z564" s="2"/>
    </row>
    <row r="565" spans="24:26" ht="14.25" customHeight="1" x14ac:dyDescent="0.2">
      <c r="X565" s="2"/>
      <c r="Y565" s="2"/>
      <c r="Z565" s="2"/>
    </row>
    <row r="566" spans="24:26" ht="14.25" customHeight="1" x14ac:dyDescent="0.2">
      <c r="X566" s="2"/>
      <c r="Y566" s="2"/>
      <c r="Z566" s="2"/>
    </row>
    <row r="567" spans="24:26" ht="14.25" customHeight="1" x14ac:dyDescent="0.2">
      <c r="X567" s="2"/>
      <c r="Y567" s="2"/>
      <c r="Z567" s="2"/>
    </row>
    <row r="568" spans="24:26" ht="14.25" customHeight="1" x14ac:dyDescent="0.2">
      <c r="X568" s="2"/>
      <c r="Y568" s="2"/>
      <c r="Z568" s="2"/>
    </row>
    <row r="569" spans="24:26" ht="14.25" customHeight="1" x14ac:dyDescent="0.2">
      <c r="X569" s="2"/>
      <c r="Y569" s="2"/>
      <c r="Z569" s="2"/>
    </row>
    <row r="570" spans="24:26" ht="14.25" customHeight="1" x14ac:dyDescent="0.2">
      <c r="X570" s="2"/>
      <c r="Y570" s="2"/>
      <c r="Z570" s="2"/>
    </row>
    <row r="571" spans="24:26" ht="14.25" customHeight="1" x14ac:dyDescent="0.2">
      <c r="X571" s="2"/>
      <c r="Y571" s="2"/>
      <c r="Z571" s="2"/>
    </row>
    <row r="572" spans="24:26" ht="14.25" customHeight="1" x14ac:dyDescent="0.2">
      <c r="X572" s="2"/>
      <c r="Y572" s="2"/>
      <c r="Z572" s="2"/>
    </row>
    <row r="573" spans="24:26" ht="14.25" customHeight="1" x14ac:dyDescent="0.2">
      <c r="X573" s="2"/>
      <c r="Y573" s="2"/>
      <c r="Z573" s="2"/>
    </row>
    <row r="574" spans="24:26" ht="14.25" customHeight="1" x14ac:dyDescent="0.2">
      <c r="X574" s="2"/>
      <c r="Y574" s="2"/>
      <c r="Z574" s="2"/>
    </row>
    <row r="575" spans="24:26" ht="14.25" customHeight="1" x14ac:dyDescent="0.2">
      <c r="X575" s="2"/>
      <c r="Y575" s="2"/>
      <c r="Z575" s="2"/>
    </row>
    <row r="576" spans="24:26" ht="14.25" customHeight="1" x14ac:dyDescent="0.2">
      <c r="X576" s="2"/>
      <c r="Y576" s="2"/>
      <c r="Z576" s="2"/>
    </row>
    <row r="577" spans="24:26" ht="14.25" customHeight="1" x14ac:dyDescent="0.2">
      <c r="X577" s="2"/>
      <c r="Y577" s="2"/>
      <c r="Z577" s="2"/>
    </row>
    <row r="578" spans="24:26" ht="14.25" customHeight="1" x14ac:dyDescent="0.2">
      <c r="X578" s="2"/>
      <c r="Y578" s="2"/>
      <c r="Z578" s="2"/>
    </row>
    <row r="579" spans="24:26" ht="14.25" customHeight="1" x14ac:dyDescent="0.2">
      <c r="X579" s="2"/>
      <c r="Y579" s="2"/>
      <c r="Z579" s="2"/>
    </row>
    <row r="580" spans="24:26" ht="14.25" customHeight="1" x14ac:dyDescent="0.2">
      <c r="X580" s="2"/>
      <c r="Y580" s="2"/>
      <c r="Z580" s="2"/>
    </row>
    <row r="581" spans="24:26" ht="14.25" customHeight="1" x14ac:dyDescent="0.2">
      <c r="X581" s="2"/>
      <c r="Y581" s="2"/>
      <c r="Z581" s="2"/>
    </row>
    <row r="582" spans="24:26" ht="14.25" customHeight="1" x14ac:dyDescent="0.2">
      <c r="X582" s="2"/>
      <c r="Y582" s="2"/>
      <c r="Z582" s="2"/>
    </row>
    <row r="583" spans="24:26" ht="14.25" customHeight="1" x14ac:dyDescent="0.2">
      <c r="X583" s="2"/>
      <c r="Y583" s="2"/>
      <c r="Z583" s="2"/>
    </row>
    <row r="584" spans="24:26" ht="14.25" customHeight="1" x14ac:dyDescent="0.2">
      <c r="X584" s="2"/>
      <c r="Y584" s="2"/>
      <c r="Z584" s="2"/>
    </row>
    <row r="585" spans="24:26" ht="14.25" customHeight="1" x14ac:dyDescent="0.2">
      <c r="X585" s="2"/>
      <c r="Y585" s="2"/>
      <c r="Z585" s="2"/>
    </row>
    <row r="586" spans="24:26" ht="14.25" customHeight="1" x14ac:dyDescent="0.2">
      <c r="X586" s="2"/>
      <c r="Y586" s="2"/>
      <c r="Z586" s="2"/>
    </row>
    <row r="587" spans="24:26" ht="14.25" customHeight="1" x14ac:dyDescent="0.2">
      <c r="X587" s="2"/>
      <c r="Y587" s="2"/>
      <c r="Z587" s="2"/>
    </row>
    <row r="588" spans="24:26" ht="14.25" customHeight="1" x14ac:dyDescent="0.2">
      <c r="X588" s="2"/>
      <c r="Y588" s="2"/>
      <c r="Z588" s="2"/>
    </row>
    <row r="589" spans="24:26" ht="14.25" customHeight="1" x14ac:dyDescent="0.2">
      <c r="X589" s="2"/>
      <c r="Y589" s="2"/>
      <c r="Z589" s="2"/>
    </row>
    <row r="590" spans="24:26" ht="14.25" customHeight="1" x14ac:dyDescent="0.2">
      <c r="X590" s="2"/>
      <c r="Y590" s="2"/>
      <c r="Z590" s="2"/>
    </row>
    <row r="591" spans="24:26" ht="14.25" customHeight="1" x14ac:dyDescent="0.2">
      <c r="X591" s="2"/>
      <c r="Y591" s="2"/>
      <c r="Z591" s="2"/>
    </row>
    <row r="592" spans="24:26" ht="14.25" customHeight="1" x14ac:dyDescent="0.2">
      <c r="X592" s="2"/>
      <c r="Y592" s="2"/>
      <c r="Z592" s="2"/>
    </row>
    <row r="593" spans="24:26" ht="14.25" customHeight="1" x14ac:dyDescent="0.2">
      <c r="X593" s="2"/>
      <c r="Y593" s="2"/>
      <c r="Z593" s="2"/>
    </row>
    <row r="594" spans="24:26" ht="14.25" customHeight="1" x14ac:dyDescent="0.2">
      <c r="X594" s="2"/>
      <c r="Y594" s="2"/>
      <c r="Z594" s="2"/>
    </row>
    <row r="595" spans="24:26" ht="14.25" customHeight="1" x14ac:dyDescent="0.2">
      <c r="X595" s="2"/>
      <c r="Y595" s="2"/>
      <c r="Z595" s="2"/>
    </row>
    <row r="596" spans="24:26" ht="14.25" customHeight="1" x14ac:dyDescent="0.2">
      <c r="X596" s="2"/>
      <c r="Y596" s="2"/>
      <c r="Z596" s="2"/>
    </row>
    <row r="597" spans="24:26" ht="14.25" customHeight="1" x14ac:dyDescent="0.2">
      <c r="X597" s="2"/>
      <c r="Y597" s="2"/>
      <c r="Z597" s="2"/>
    </row>
    <row r="598" spans="24:26" ht="14.25" customHeight="1" x14ac:dyDescent="0.2">
      <c r="X598" s="2"/>
      <c r="Y598" s="2"/>
      <c r="Z598" s="2"/>
    </row>
    <row r="599" spans="24:26" ht="14.25" customHeight="1" x14ac:dyDescent="0.2">
      <c r="X599" s="2"/>
      <c r="Y599" s="2"/>
      <c r="Z599" s="2"/>
    </row>
    <row r="600" spans="24:26" ht="14.25" customHeight="1" x14ac:dyDescent="0.2">
      <c r="X600" s="2"/>
      <c r="Y600" s="2"/>
      <c r="Z600" s="2"/>
    </row>
    <row r="601" spans="24:26" ht="14.25" customHeight="1" x14ac:dyDescent="0.2">
      <c r="X601" s="2"/>
      <c r="Y601" s="2"/>
      <c r="Z601" s="2"/>
    </row>
    <row r="602" spans="24:26" ht="14.25" customHeight="1" x14ac:dyDescent="0.2">
      <c r="X602" s="2"/>
      <c r="Y602" s="2"/>
      <c r="Z602" s="2"/>
    </row>
    <row r="603" spans="24:26" ht="14.25" customHeight="1" x14ac:dyDescent="0.2">
      <c r="X603" s="2"/>
      <c r="Y603" s="2"/>
      <c r="Z603" s="2"/>
    </row>
    <row r="604" spans="24:26" ht="14.25" customHeight="1" x14ac:dyDescent="0.2">
      <c r="X604" s="2"/>
      <c r="Y604" s="2"/>
      <c r="Z604" s="2"/>
    </row>
    <row r="605" spans="24:26" ht="14.25" customHeight="1" x14ac:dyDescent="0.2">
      <c r="X605" s="2"/>
      <c r="Y605" s="2"/>
      <c r="Z605" s="2"/>
    </row>
    <row r="606" spans="24:26" ht="14.25" customHeight="1" x14ac:dyDescent="0.2">
      <c r="X606" s="2"/>
      <c r="Y606" s="2"/>
      <c r="Z606" s="2"/>
    </row>
    <row r="607" spans="24:26" ht="14.25" customHeight="1" x14ac:dyDescent="0.2">
      <c r="X607" s="2"/>
      <c r="Y607" s="2"/>
      <c r="Z607" s="2"/>
    </row>
    <row r="608" spans="24:26" ht="14.25" customHeight="1" x14ac:dyDescent="0.2">
      <c r="X608" s="2"/>
      <c r="Y608" s="2"/>
      <c r="Z608" s="2"/>
    </row>
    <row r="609" spans="24:26" ht="14.25" customHeight="1" x14ac:dyDescent="0.2">
      <c r="X609" s="2"/>
      <c r="Y609" s="2"/>
      <c r="Z609" s="2"/>
    </row>
    <row r="610" spans="24:26" ht="14.25" customHeight="1" x14ac:dyDescent="0.2">
      <c r="X610" s="2"/>
      <c r="Y610" s="2"/>
      <c r="Z610" s="2"/>
    </row>
    <row r="611" spans="24:26" ht="14.25" customHeight="1" x14ac:dyDescent="0.2">
      <c r="X611" s="2"/>
      <c r="Y611" s="2"/>
      <c r="Z611" s="2"/>
    </row>
    <row r="612" spans="24:26" ht="14.25" customHeight="1" x14ac:dyDescent="0.2">
      <c r="X612" s="2"/>
      <c r="Y612" s="2"/>
      <c r="Z612" s="2"/>
    </row>
    <row r="613" spans="24:26" ht="14.25" customHeight="1" x14ac:dyDescent="0.2">
      <c r="X613" s="2"/>
      <c r="Y613" s="2"/>
      <c r="Z613" s="2"/>
    </row>
    <row r="614" spans="24:26" ht="14.25" customHeight="1" x14ac:dyDescent="0.2">
      <c r="X614" s="2"/>
      <c r="Y614" s="2"/>
      <c r="Z614" s="2"/>
    </row>
    <row r="615" spans="24:26" ht="14.25" customHeight="1" x14ac:dyDescent="0.2">
      <c r="X615" s="2"/>
      <c r="Y615" s="2"/>
      <c r="Z615" s="2"/>
    </row>
    <row r="616" spans="24:26" ht="14.25" customHeight="1" x14ac:dyDescent="0.2">
      <c r="X616" s="2"/>
      <c r="Y616" s="2"/>
      <c r="Z616" s="2"/>
    </row>
    <row r="617" spans="24:26" ht="14.25" customHeight="1" x14ac:dyDescent="0.2">
      <c r="X617" s="2"/>
      <c r="Y617" s="2"/>
      <c r="Z617" s="2"/>
    </row>
    <row r="618" spans="24:26" ht="14.25" customHeight="1" x14ac:dyDescent="0.2">
      <c r="X618" s="2"/>
      <c r="Y618" s="2"/>
      <c r="Z618" s="2"/>
    </row>
    <row r="619" spans="24:26" ht="14.25" customHeight="1" x14ac:dyDescent="0.2">
      <c r="X619" s="2"/>
      <c r="Y619" s="2"/>
      <c r="Z619" s="2"/>
    </row>
    <row r="620" spans="24:26" ht="14.25" customHeight="1" x14ac:dyDescent="0.2">
      <c r="X620" s="2"/>
      <c r="Y620" s="2"/>
      <c r="Z620" s="2"/>
    </row>
    <row r="621" spans="24:26" ht="14.25" customHeight="1" x14ac:dyDescent="0.2">
      <c r="X621" s="2"/>
      <c r="Y621" s="2"/>
      <c r="Z621" s="2"/>
    </row>
    <row r="622" spans="24:26" ht="14.25" customHeight="1" x14ac:dyDescent="0.2">
      <c r="X622" s="2"/>
      <c r="Y622" s="2"/>
      <c r="Z622" s="2"/>
    </row>
    <row r="623" spans="24:26" ht="14.25" customHeight="1" x14ac:dyDescent="0.2">
      <c r="X623" s="2"/>
      <c r="Y623" s="2"/>
      <c r="Z623" s="2"/>
    </row>
    <row r="624" spans="24:26" ht="14.25" customHeight="1" x14ac:dyDescent="0.2">
      <c r="X624" s="2"/>
      <c r="Y624" s="2"/>
      <c r="Z624" s="2"/>
    </row>
    <row r="625" spans="24:26" ht="14.25" customHeight="1" x14ac:dyDescent="0.2">
      <c r="X625" s="2"/>
      <c r="Y625" s="2"/>
      <c r="Z625" s="2"/>
    </row>
    <row r="626" spans="24:26" ht="14.25" customHeight="1" x14ac:dyDescent="0.2">
      <c r="X626" s="2"/>
      <c r="Y626" s="2"/>
      <c r="Z626" s="2"/>
    </row>
    <row r="627" spans="24:26" ht="14.25" customHeight="1" x14ac:dyDescent="0.2">
      <c r="X627" s="2"/>
      <c r="Y627" s="2"/>
      <c r="Z627" s="2"/>
    </row>
    <row r="628" spans="24:26" ht="14.25" customHeight="1" x14ac:dyDescent="0.2">
      <c r="X628" s="2"/>
      <c r="Y628" s="2"/>
      <c r="Z628" s="2"/>
    </row>
    <row r="629" spans="24:26" ht="14.25" customHeight="1" x14ac:dyDescent="0.2">
      <c r="X629" s="2"/>
      <c r="Y629" s="2"/>
      <c r="Z629" s="2"/>
    </row>
    <row r="630" spans="24:26" ht="14.25" customHeight="1" x14ac:dyDescent="0.2">
      <c r="X630" s="2"/>
      <c r="Y630" s="2"/>
      <c r="Z630" s="2"/>
    </row>
    <row r="631" spans="24:26" ht="14.25" customHeight="1" x14ac:dyDescent="0.2">
      <c r="X631" s="2"/>
      <c r="Y631" s="2"/>
      <c r="Z631" s="2"/>
    </row>
    <row r="632" spans="24:26" ht="14.25" customHeight="1" x14ac:dyDescent="0.2">
      <c r="X632" s="2"/>
      <c r="Y632" s="2"/>
      <c r="Z632" s="2"/>
    </row>
    <row r="633" spans="24:26" ht="14.25" customHeight="1" x14ac:dyDescent="0.2">
      <c r="X633" s="2"/>
      <c r="Y633" s="2"/>
      <c r="Z633" s="2"/>
    </row>
    <row r="634" spans="24:26" ht="14.25" customHeight="1" x14ac:dyDescent="0.2">
      <c r="X634" s="2"/>
      <c r="Y634" s="2"/>
      <c r="Z634" s="2"/>
    </row>
    <row r="635" spans="24:26" ht="14.25" customHeight="1" x14ac:dyDescent="0.2">
      <c r="X635" s="2"/>
      <c r="Y635" s="2"/>
      <c r="Z635" s="2"/>
    </row>
    <row r="636" spans="24:26" ht="14.25" customHeight="1" x14ac:dyDescent="0.2">
      <c r="X636" s="2"/>
      <c r="Y636" s="2"/>
      <c r="Z636" s="2"/>
    </row>
    <row r="637" spans="24:26" ht="14.25" customHeight="1" x14ac:dyDescent="0.2">
      <c r="X637" s="2"/>
      <c r="Y637" s="2"/>
      <c r="Z637" s="2"/>
    </row>
    <row r="638" spans="24:26" ht="14.25" customHeight="1" x14ac:dyDescent="0.2">
      <c r="X638" s="2"/>
      <c r="Y638" s="2"/>
      <c r="Z638" s="2"/>
    </row>
    <row r="639" spans="24:26" ht="14.25" customHeight="1" x14ac:dyDescent="0.2">
      <c r="X639" s="2"/>
      <c r="Y639" s="2"/>
      <c r="Z639" s="2"/>
    </row>
    <row r="640" spans="24:26" ht="14.25" customHeight="1" x14ac:dyDescent="0.2">
      <c r="X640" s="2"/>
      <c r="Y640" s="2"/>
      <c r="Z640" s="2"/>
    </row>
    <row r="641" spans="24:26" ht="14.25" customHeight="1" x14ac:dyDescent="0.2">
      <c r="X641" s="2"/>
      <c r="Y641" s="2"/>
      <c r="Z641" s="2"/>
    </row>
    <row r="642" spans="24:26" ht="14.25" customHeight="1" x14ac:dyDescent="0.2">
      <c r="X642" s="2"/>
      <c r="Y642" s="2"/>
      <c r="Z642" s="2"/>
    </row>
    <row r="643" spans="24:26" ht="14.25" customHeight="1" x14ac:dyDescent="0.2">
      <c r="X643" s="2"/>
      <c r="Y643" s="2"/>
      <c r="Z643" s="2"/>
    </row>
    <row r="644" spans="24:26" ht="14.25" customHeight="1" x14ac:dyDescent="0.2">
      <c r="X644" s="2"/>
      <c r="Y644" s="2"/>
      <c r="Z644" s="2"/>
    </row>
    <row r="645" spans="24:26" ht="14.25" customHeight="1" x14ac:dyDescent="0.2">
      <c r="X645" s="2"/>
      <c r="Y645" s="2"/>
      <c r="Z645" s="2"/>
    </row>
    <row r="646" spans="24:26" ht="14.25" customHeight="1" x14ac:dyDescent="0.2">
      <c r="X646" s="2"/>
      <c r="Y646" s="2"/>
      <c r="Z646" s="2"/>
    </row>
    <row r="647" spans="24:26" ht="14.25" customHeight="1" x14ac:dyDescent="0.2">
      <c r="X647" s="2"/>
      <c r="Y647" s="2"/>
      <c r="Z647" s="2"/>
    </row>
    <row r="648" spans="24:26" ht="14.25" customHeight="1" x14ac:dyDescent="0.2">
      <c r="X648" s="2"/>
      <c r="Y648" s="2"/>
      <c r="Z648" s="2"/>
    </row>
    <row r="649" spans="24:26" ht="14.25" customHeight="1" x14ac:dyDescent="0.2">
      <c r="X649" s="2"/>
      <c r="Y649" s="2"/>
      <c r="Z649" s="2"/>
    </row>
    <row r="650" spans="24:26" ht="14.25" customHeight="1" x14ac:dyDescent="0.2">
      <c r="X650" s="2"/>
      <c r="Y650" s="2"/>
      <c r="Z650" s="2"/>
    </row>
    <row r="651" spans="24:26" ht="14.25" customHeight="1" x14ac:dyDescent="0.2">
      <c r="X651" s="2"/>
      <c r="Y651" s="2"/>
      <c r="Z651" s="2"/>
    </row>
    <row r="652" spans="24:26" ht="14.25" customHeight="1" x14ac:dyDescent="0.2">
      <c r="X652" s="2"/>
      <c r="Y652" s="2"/>
      <c r="Z652" s="2"/>
    </row>
    <row r="653" spans="24:26" ht="14.25" customHeight="1" x14ac:dyDescent="0.2">
      <c r="X653" s="2"/>
      <c r="Y653" s="2"/>
      <c r="Z653" s="2"/>
    </row>
    <row r="654" spans="24:26" ht="14.25" customHeight="1" x14ac:dyDescent="0.2">
      <c r="X654" s="2"/>
      <c r="Y654" s="2"/>
      <c r="Z654" s="2"/>
    </row>
    <row r="655" spans="24:26" ht="14.25" customHeight="1" x14ac:dyDescent="0.2">
      <c r="X655" s="2"/>
      <c r="Y655" s="2"/>
      <c r="Z655" s="2"/>
    </row>
    <row r="656" spans="24:26" ht="14.25" customHeight="1" x14ac:dyDescent="0.2">
      <c r="X656" s="2"/>
      <c r="Y656" s="2"/>
      <c r="Z656" s="2"/>
    </row>
    <row r="657" spans="24:26" ht="14.25" customHeight="1" x14ac:dyDescent="0.2">
      <c r="X657" s="2"/>
      <c r="Y657" s="2"/>
      <c r="Z657" s="2"/>
    </row>
    <row r="658" spans="24:26" ht="14.25" customHeight="1" x14ac:dyDescent="0.2">
      <c r="X658" s="2"/>
      <c r="Y658" s="2"/>
      <c r="Z658" s="2"/>
    </row>
    <row r="659" spans="24:26" ht="14.25" customHeight="1" x14ac:dyDescent="0.2">
      <c r="X659" s="2"/>
      <c r="Y659" s="2"/>
      <c r="Z659" s="2"/>
    </row>
    <row r="660" spans="24:26" ht="14.25" customHeight="1" x14ac:dyDescent="0.2">
      <c r="X660" s="2"/>
      <c r="Y660" s="2"/>
      <c r="Z660" s="2"/>
    </row>
    <row r="661" spans="24:26" ht="14.25" customHeight="1" x14ac:dyDescent="0.2">
      <c r="X661" s="2"/>
      <c r="Y661" s="2"/>
      <c r="Z661" s="2"/>
    </row>
    <row r="662" spans="24:26" ht="14.25" customHeight="1" x14ac:dyDescent="0.2">
      <c r="X662" s="2"/>
      <c r="Y662" s="2"/>
      <c r="Z662" s="2"/>
    </row>
    <row r="663" spans="24:26" ht="14.25" customHeight="1" x14ac:dyDescent="0.2">
      <c r="X663" s="2"/>
      <c r="Y663" s="2"/>
      <c r="Z663" s="2"/>
    </row>
    <row r="664" spans="24:26" ht="14.25" customHeight="1" x14ac:dyDescent="0.2">
      <c r="X664" s="2"/>
      <c r="Y664" s="2"/>
      <c r="Z664" s="2"/>
    </row>
    <row r="665" spans="24:26" ht="14.25" customHeight="1" x14ac:dyDescent="0.2">
      <c r="X665" s="2"/>
      <c r="Y665" s="2"/>
      <c r="Z665" s="2"/>
    </row>
    <row r="666" spans="24:26" ht="14.25" customHeight="1" x14ac:dyDescent="0.2">
      <c r="X666" s="2"/>
      <c r="Y666" s="2"/>
      <c r="Z666" s="2"/>
    </row>
    <row r="667" spans="24:26" ht="14.25" customHeight="1" x14ac:dyDescent="0.2">
      <c r="X667" s="2"/>
      <c r="Y667" s="2"/>
      <c r="Z667" s="2"/>
    </row>
    <row r="668" spans="24:26" ht="14.25" customHeight="1" x14ac:dyDescent="0.2">
      <c r="X668" s="2"/>
      <c r="Y668" s="2"/>
      <c r="Z668" s="2"/>
    </row>
    <row r="669" spans="24:26" ht="14.25" customHeight="1" x14ac:dyDescent="0.2">
      <c r="X669" s="2"/>
      <c r="Y669" s="2"/>
      <c r="Z669" s="2"/>
    </row>
    <row r="670" spans="24:26" ht="14.25" customHeight="1" x14ac:dyDescent="0.2">
      <c r="X670" s="2"/>
      <c r="Y670" s="2"/>
      <c r="Z670" s="2"/>
    </row>
    <row r="671" spans="24:26" ht="14.25" customHeight="1" x14ac:dyDescent="0.2">
      <c r="X671" s="2"/>
      <c r="Y671" s="2"/>
      <c r="Z671" s="2"/>
    </row>
    <row r="672" spans="24:26" ht="14.25" customHeight="1" x14ac:dyDescent="0.2">
      <c r="X672" s="2"/>
      <c r="Y672" s="2"/>
      <c r="Z672" s="2"/>
    </row>
    <row r="673" spans="24:26" ht="14.25" customHeight="1" x14ac:dyDescent="0.2">
      <c r="X673" s="2"/>
      <c r="Y673" s="2"/>
      <c r="Z673" s="2"/>
    </row>
    <row r="674" spans="24:26" ht="14.25" customHeight="1" x14ac:dyDescent="0.2">
      <c r="X674" s="2"/>
      <c r="Y674" s="2"/>
      <c r="Z674" s="2"/>
    </row>
    <row r="675" spans="24:26" ht="14.25" customHeight="1" x14ac:dyDescent="0.2">
      <c r="X675" s="2"/>
      <c r="Y675" s="2"/>
      <c r="Z675" s="2"/>
    </row>
    <row r="676" spans="24:26" ht="14.25" customHeight="1" x14ac:dyDescent="0.2">
      <c r="X676" s="2"/>
      <c r="Y676" s="2"/>
      <c r="Z676" s="2"/>
    </row>
    <row r="677" spans="24:26" ht="14.25" customHeight="1" x14ac:dyDescent="0.2">
      <c r="X677" s="2"/>
      <c r="Y677" s="2"/>
      <c r="Z677" s="2"/>
    </row>
    <row r="678" spans="24:26" ht="14.25" customHeight="1" x14ac:dyDescent="0.2">
      <c r="X678" s="2"/>
      <c r="Y678" s="2"/>
      <c r="Z678" s="2"/>
    </row>
    <row r="679" spans="24:26" ht="14.25" customHeight="1" x14ac:dyDescent="0.2">
      <c r="X679" s="2"/>
      <c r="Y679" s="2"/>
      <c r="Z679" s="2"/>
    </row>
    <row r="680" spans="24:26" ht="14.25" customHeight="1" x14ac:dyDescent="0.2">
      <c r="X680" s="2"/>
      <c r="Y680" s="2"/>
      <c r="Z680" s="2"/>
    </row>
    <row r="681" spans="24:26" ht="14.25" customHeight="1" x14ac:dyDescent="0.2">
      <c r="X681" s="2"/>
      <c r="Y681" s="2"/>
      <c r="Z681" s="2"/>
    </row>
    <row r="682" spans="24:26" ht="14.25" customHeight="1" x14ac:dyDescent="0.2">
      <c r="X682" s="2"/>
      <c r="Y682" s="2"/>
      <c r="Z682" s="2"/>
    </row>
    <row r="683" spans="24:26" ht="14.25" customHeight="1" x14ac:dyDescent="0.2">
      <c r="X683" s="2"/>
      <c r="Y683" s="2"/>
      <c r="Z683" s="2"/>
    </row>
    <row r="684" spans="24:26" ht="14.25" customHeight="1" x14ac:dyDescent="0.2">
      <c r="X684" s="2"/>
      <c r="Y684" s="2"/>
      <c r="Z684" s="2"/>
    </row>
    <row r="685" spans="24:26" ht="14.25" customHeight="1" x14ac:dyDescent="0.2">
      <c r="X685" s="2"/>
      <c r="Y685" s="2"/>
      <c r="Z685" s="2"/>
    </row>
    <row r="686" spans="24:26" ht="14.25" customHeight="1" x14ac:dyDescent="0.2">
      <c r="X686" s="2"/>
      <c r="Y686" s="2"/>
      <c r="Z686" s="2"/>
    </row>
    <row r="687" spans="24:26" ht="14.25" customHeight="1" x14ac:dyDescent="0.2">
      <c r="X687" s="2"/>
      <c r="Y687" s="2"/>
      <c r="Z687" s="2"/>
    </row>
    <row r="688" spans="24:26" ht="14.25" customHeight="1" x14ac:dyDescent="0.2">
      <c r="X688" s="2"/>
      <c r="Y688" s="2"/>
      <c r="Z688" s="2"/>
    </row>
    <row r="689" spans="24:26" ht="14.25" customHeight="1" x14ac:dyDescent="0.2">
      <c r="X689" s="2"/>
      <c r="Y689" s="2"/>
      <c r="Z689" s="2"/>
    </row>
    <row r="690" spans="24:26" ht="14.25" customHeight="1" x14ac:dyDescent="0.2">
      <c r="X690" s="2"/>
      <c r="Y690" s="2"/>
      <c r="Z690" s="2"/>
    </row>
    <row r="691" spans="24:26" ht="14.25" customHeight="1" x14ac:dyDescent="0.2">
      <c r="X691" s="2"/>
      <c r="Y691" s="2"/>
      <c r="Z691" s="2"/>
    </row>
    <row r="692" spans="24:26" ht="14.25" customHeight="1" x14ac:dyDescent="0.2">
      <c r="X692" s="2"/>
      <c r="Y692" s="2"/>
      <c r="Z692" s="2"/>
    </row>
    <row r="693" spans="24:26" ht="14.25" customHeight="1" x14ac:dyDescent="0.2">
      <c r="X693" s="2"/>
      <c r="Y693" s="2"/>
      <c r="Z693" s="2"/>
    </row>
    <row r="694" spans="24:26" ht="14.25" customHeight="1" x14ac:dyDescent="0.2">
      <c r="X694" s="2"/>
      <c r="Y694" s="2"/>
      <c r="Z694" s="2"/>
    </row>
    <row r="695" spans="24:26" ht="14.25" customHeight="1" x14ac:dyDescent="0.2">
      <c r="X695" s="2"/>
      <c r="Y695" s="2"/>
      <c r="Z695" s="2"/>
    </row>
    <row r="696" spans="24:26" ht="14.25" customHeight="1" x14ac:dyDescent="0.2">
      <c r="X696" s="2"/>
      <c r="Y696" s="2"/>
      <c r="Z696" s="2"/>
    </row>
    <row r="697" spans="24:26" ht="14.25" customHeight="1" x14ac:dyDescent="0.2">
      <c r="X697" s="2"/>
      <c r="Y697" s="2"/>
      <c r="Z697" s="2"/>
    </row>
    <row r="698" spans="24:26" ht="14.25" customHeight="1" x14ac:dyDescent="0.2">
      <c r="X698" s="2"/>
      <c r="Y698" s="2"/>
      <c r="Z698" s="2"/>
    </row>
    <row r="699" spans="24:26" ht="14.25" customHeight="1" x14ac:dyDescent="0.2">
      <c r="X699" s="2"/>
      <c r="Y699" s="2"/>
      <c r="Z699" s="2"/>
    </row>
    <row r="700" spans="24:26" ht="14.25" customHeight="1" x14ac:dyDescent="0.2">
      <c r="X700" s="2"/>
      <c r="Y700" s="2"/>
      <c r="Z700" s="2"/>
    </row>
    <row r="701" spans="24:26" ht="14.25" customHeight="1" x14ac:dyDescent="0.2">
      <c r="X701" s="2"/>
      <c r="Y701" s="2"/>
      <c r="Z701" s="2"/>
    </row>
    <row r="702" spans="24:26" ht="14.25" customHeight="1" x14ac:dyDescent="0.2">
      <c r="X702" s="2"/>
      <c r="Y702" s="2"/>
      <c r="Z702" s="2"/>
    </row>
    <row r="703" spans="24:26" ht="14.25" customHeight="1" x14ac:dyDescent="0.2">
      <c r="X703" s="2"/>
      <c r="Y703" s="2"/>
      <c r="Z703" s="2"/>
    </row>
    <row r="704" spans="24:26" ht="14.25" customHeight="1" x14ac:dyDescent="0.2">
      <c r="X704" s="2"/>
      <c r="Y704" s="2"/>
      <c r="Z704" s="2"/>
    </row>
    <row r="705" spans="24:26" ht="14.25" customHeight="1" x14ac:dyDescent="0.2">
      <c r="X705" s="2"/>
      <c r="Y705" s="2"/>
      <c r="Z705" s="2"/>
    </row>
    <row r="706" spans="24:26" ht="14.25" customHeight="1" x14ac:dyDescent="0.2">
      <c r="X706" s="2"/>
      <c r="Y706" s="2"/>
      <c r="Z706" s="2"/>
    </row>
    <row r="707" spans="24:26" ht="14.25" customHeight="1" x14ac:dyDescent="0.2">
      <c r="X707" s="2"/>
      <c r="Y707" s="2"/>
      <c r="Z707" s="2"/>
    </row>
    <row r="708" spans="24:26" ht="14.25" customHeight="1" x14ac:dyDescent="0.2">
      <c r="X708" s="2"/>
      <c r="Y708" s="2"/>
      <c r="Z708" s="2"/>
    </row>
    <row r="709" spans="24:26" ht="14.25" customHeight="1" x14ac:dyDescent="0.2">
      <c r="X709" s="2"/>
      <c r="Y709" s="2"/>
      <c r="Z709" s="2"/>
    </row>
    <row r="710" spans="24:26" ht="14.25" customHeight="1" x14ac:dyDescent="0.2">
      <c r="X710" s="2"/>
      <c r="Y710" s="2"/>
      <c r="Z710" s="2"/>
    </row>
    <row r="711" spans="24:26" ht="14.25" customHeight="1" x14ac:dyDescent="0.2">
      <c r="X711" s="2"/>
      <c r="Y711" s="2"/>
      <c r="Z711" s="2"/>
    </row>
    <row r="712" spans="24:26" ht="14.25" customHeight="1" x14ac:dyDescent="0.2">
      <c r="X712" s="2"/>
      <c r="Y712" s="2"/>
      <c r="Z712" s="2"/>
    </row>
    <row r="713" spans="24:26" ht="14.25" customHeight="1" x14ac:dyDescent="0.2">
      <c r="X713" s="2"/>
      <c r="Y713" s="2"/>
      <c r="Z713" s="2"/>
    </row>
    <row r="714" spans="24:26" ht="14.25" customHeight="1" x14ac:dyDescent="0.2">
      <c r="X714" s="2"/>
      <c r="Y714" s="2"/>
      <c r="Z714" s="2"/>
    </row>
    <row r="715" spans="24:26" ht="14.25" customHeight="1" x14ac:dyDescent="0.2">
      <c r="X715" s="2"/>
      <c r="Y715" s="2"/>
      <c r="Z715" s="2"/>
    </row>
    <row r="716" spans="24:26" ht="14.25" customHeight="1" x14ac:dyDescent="0.2">
      <c r="X716" s="2"/>
      <c r="Y716" s="2"/>
      <c r="Z716" s="2"/>
    </row>
    <row r="717" spans="24:26" ht="14.25" customHeight="1" x14ac:dyDescent="0.2">
      <c r="X717" s="2"/>
      <c r="Y717" s="2"/>
      <c r="Z717" s="2"/>
    </row>
    <row r="718" spans="24:26" ht="14.25" customHeight="1" x14ac:dyDescent="0.2">
      <c r="X718" s="2"/>
      <c r="Y718" s="2"/>
      <c r="Z718" s="2"/>
    </row>
    <row r="719" spans="24:26" ht="14.25" customHeight="1" x14ac:dyDescent="0.2">
      <c r="X719" s="2"/>
      <c r="Y719" s="2"/>
      <c r="Z719" s="2"/>
    </row>
    <row r="720" spans="24:26" ht="14.25" customHeight="1" x14ac:dyDescent="0.2">
      <c r="X720" s="2"/>
      <c r="Y720" s="2"/>
      <c r="Z720" s="2"/>
    </row>
    <row r="721" spans="24:26" ht="14.25" customHeight="1" x14ac:dyDescent="0.2">
      <c r="X721" s="2"/>
      <c r="Y721" s="2"/>
      <c r="Z721" s="2"/>
    </row>
    <row r="722" spans="24:26" ht="14.25" customHeight="1" x14ac:dyDescent="0.2">
      <c r="X722" s="2"/>
      <c r="Y722" s="2"/>
      <c r="Z722" s="2"/>
    </row>
    <row r="723" spans="24:26" ht="14.25" customHeight="1" x14ac:dyDescent="0.2">
      <c r="X723" s="2"/>
      <c r="Y723" s="2"/>
      <c r="Z723" s="2"/>
    </row>
    <row r="724" spans="24:26" ht="14.25" customHeight="1" x14ac:dyDescent="0.2">
      <c r="X724" s="2"/>
      <c r="Y724" s="2"/>
      <c r="Z724" s="2"/>
    </row>
    <row r="725" spans="24:26" ht="14.25" customHeight="1" x14ac:dyDescent="0.2">
      <c r="X725" s="2"/>
      <c r="Y725" s="2"/>
      <c r="Z725" s="2"/>
    </row>
    <row r="726" spans="24:26" ht="14.25" customHeight="1" x14ac:dyDescent="0.2">
      <c r="X726" s="2"/>
      <c r="Y726" s="2"/>
      <c r="Z726" s="2"/>
    </row>
    <row r="727" spans="24:26" ht="14.25" customHeight="1" x14ac:dyDescent="0.2">
      <c r="X727" s="2"/>
      <c r="Y727" s="2"/>
      <c r="Z727" s="2"/>
    </row>
    <row r="728" spans="24:26" ht="14.25" customHeight="1" x14ac:dyDescent="0.2">
      <c r="X728" s="2"/>
      <c r="Y728" s="2"/>
      <c r="Z728" s="2"/>
    </row>
    <row r="729" spans="24:26" ht="14.25" customHeight="1" x14ac:dyDescent="0.2">
      <c r="X729" s="2"/>
      <c r="Y729" s="2"/>
      <c r="Z729" s="2"/>
    </row>
    <row r="730" spans="24:26" ht="14.25" customHeight="1" x14ac:dyDescent="0.2">
      <c r="X730" s="2"/>
      <c r="Y730" s="2"/>
      <c r="Z730" s="2"/>
    </row>
    <row r="731" spans="24:26" ht="14.25" customHeight="1" x14ac:dyDescent="0.2">
      <c r="X731" s="2"/>
      <c r="Y731" s="2"/>
      <c r="Z731" s="2"/>
    </row>
    <row r="732" spans="24:26" ht="14.25" customHeight="1" x14ac:dyDescent="0.2">
      <c r="X732" s="2"/>
      <c r="Y732" s="2"/>
      <c r="Z732" s="2"/>
    </row>
    <row r="733" spans="24:26" ht="14.25" customHeight="1" x14ac:dyDescent="0.2">
      <c r="X733" s="2"/>
      <c r="Y733" s="2"/>
      <c r="Z733" s="2"/>
    </row>
    <row r="734" spans="24:26" ht="14.25" customHeight="1" x14ac:dyDescent="0.2">
      <c r="X734" s="2"/>
      <c r="Y734" s="2"/>
      <c r="Z734" s="2"/>
    </row>
    <row r="735" spans="24:26" ht="14.25" customHeight="1" x14ac:dyDescent="0.2">
      <c r="X735" s="2"/>
      <c r="Y735" s="2"/>
      <c r="Z735" s="2"/>
    </row>
    <row r="736" spans="24:26" ht="14.25" customHeight="1" x14ac:dyDescent="0.2">
      <c r="X736" s="2"/>
      <c r="Y736" s="2"/>
      <c r="Z736" s="2"/>
    </row>
    <row r="737" spans="24:26" ht="14.25" customHeight="1" x14ac:dyDescent="0.2">
      <c r="X737" s="2"/>
      <c r="Y737" s="2"/>
      <c r="Z737" s="2"/>
    </row>
    <row r="738" spans="24:26" ht="14.25" customHeight="1" x14ac:dyDescent="0.2">
      <c r="X738" s="2"/>
      <c r="Y738" s="2"/>
      <c r="Z738" s="2"/>
    </row>
    <row r="739" spans="24:26" ht="14.25" customHeight="1" x14ac:dyDescent="0.2">
      <c r="X739" s="2"/>
      <c r="Y739" s="2"/>
      <c r="Z739" s="2"/>
    </row>
    <row r="740" spans="24:26" ht="14.25" customHeight="1" x14ac:dyDescent="0.2">
      <c r="X740" s="2"/>
      <c r="Y740" s="2"/>
      <c r="Z740" s="2"/>
    </row>
    <row r="741" spans="24:26" ht="14.25" customHeight="1" x14ac:dyDescent="0.2">
      <c r="X741" s="2"/>
      <c r="Y741" s="2"/>
      <c r="Z741" s="2"/>
    </row>
    <row r="742" spans="24:26" ht="14.25" customHeight="1" x14ac:dyDescent="0.2">
      <c r="X742" s="2"/>
      <c r="Y742" s="2"/>
      <c r="Z742" s="2"/>
    </row>
    <row r="743" spans="24:26" ht="14.25" customHeight="1" x14ac:dyDescent="0.2">
      <c r="X743" s="2"/>
      <c r="Y743" s="2"/>
      <c r="Z743" s="2"/>
    </row>
    <row r="744" spans="24:26" ht="14.25" customHeight="1" x14ac:dyDescent="0.2">
      <c r="X744" s="2"/>
      <c r="Y744" s="2"/>
      <c r="Z744" s="2"/>
    </row>
    <row r="745" spans="24:26" ht="14.25" customHeight="1" x14ac:dyDescent="0.2">
      <c r="X745" s="2"/>
      <c r="Y745" s="2"/>
      <c r="Z745" s="2"/>
    </row>
    <row r="746" spans="24:26" ht="14.25" customHeight="1" x14ac:dyDescent="0.2">
      <c r="X746" s="2"/>
      <c r="Y746" s="2"/>
      <c r="Z746" s="2"/>
    </row>
    <row r="747" spans="24:26" ht="14.25" customHeight="1" x14ac:dyDescent="0.2">
      <c r="X747" s="2"/>
      <c r="Y747" s="2"/>
      <c r="Z747" s="2"/>
    </row>
    <row r="748" spans="24:26" ht="14.25" customHeight="1" x14ac:dyDescent="0.2">
      <c r="X748" s="2"/>
      <c r="Y748" s="2"/>
      <c r="Z748" s="2"/>
    </row>
    <row r="749" spans="24:26" ht="14.25" customHeight="1" x14ac:dyDescent="0.2">
      <c r="X749" s="2"/>
      <c r="Y749" s="2"/>
      <c r="Z749" s="2"/>
    </row>
    <row r="750" spans="24:26" ht="14.25" customHeight="1" x14ac:dyDescent="0.2">
      <c r="X750" s="2"/>
      <c r="Y750" s="2"/>
      <c r="Z750" s="2"/>
    </row>
    <row r="751" spans="24:26" ht="14.25" customHeight="1" x14ac:dyDescent="0.2">
      <c r="X751" s="2"/>
      <c r="Y751" s="2"/>
      <c r="Z751" s="2"/>
    </row>
    <row r="752" spans="24:26" ht="14.25" customHeight="1" x14ac:dyDescent="0.2">
      <c r="X752" s="2"/>
      <c r="Y752" s="2"/>
      <c r="Z752" s="2"/>
    </row>
    <row r="753" spans="24:26" ht="14.25" customHeight="1" x14ac:dyDescent="0.2">
      <c r="X753" s="2"/>
      <c r="Y753" s="2"/>
      <c r="Z753" s="2"/>
    </row>
    <row r="754" spans="24:26" ht="14.25" customHeight="1" x14ac:dyDescent="0.2">
      <c r="X754" s="2"/>
      <c r="Y754" s="2"/>
      <c r="Z754" s="2"/>
    </row>
    <row r="755" spans="24:26" ht="14.25" customHeight="1" x14ac:dyDescent="0.2">
      <c r="X755" s="2"/>
      <c r="Y755" s="2"/>
      <c r="Z755" s="2"/>
    </row>
    <row r="756" spans="24:26" ht="14.25" customHeight="1" x14ac:dyDescent="0.2">
      <c r="X756" s="2"/>
      <c r="Y756" s="2"/>
      <c r="Z756" s="2"/>
    </row>
    <row r="757" spans="24:26" ht="14.25" customHeight="1" x14ac:dyDescent="0.2">
      <c r="X757" s="2"/>
      <c r="Y757" s="2"/>
      <c r="Z757" s="2"/>
    </row>
    <row r="758" spans="24:26" ht="14.25" customHeight="1" x14ac:dyDescent="0.2">
      <c r="X758" s="2"/>
      <c r="Y758" s="2"/>
      <c r="Z758" s="2"/>
    </row>
    <row r="759" spans="24:26" ht="14.25" customHeight="1" x14ac:dyDescent="0.2">
      <c r="X759" s="2"/>
      <c r="Y759" s="2"/>
      <c r="Z759" s="2"/>
    </row>
    <row r="760" spans="24:26" ht="14.25" customHeight="1" x14ac:dyDescent="0.2">
      <c r="X760" s="2"/>
      <c r="Y760" s="2"/>
      <c r="Z760" s="2"/>
    </row>
    <row r="761" spans="24:26" ht="14.25" customHeight="1" x14ac:dyDescent="0.2">
      <c r="X761" s="2"/>
      <c r="Y761" s="2"/>
      <c r="Z761" s="2"/>
    </row>
    <row r="762" spans="24:26" ht="14.25" customHeight="1" x14ac:dyDescent="0.2">
      <c r="X762" s="2"/>
      <c r="Y762" s="2"/>
      <c r="Z762" s="2"/>
    </row>
    <row r="763" spans="24:26" ht="14.25" customHeight="1" x14ac:dyDescent="0.2">
      <c r="X763" s="2"/>
      <c r="Y763" s="2"/>
      <c r="Z763" s="2"/>
    </row>
    <row r="764" spans="24:26" ht="14.25" customHeight="1" x14ac:dyDescent="0.2">
      <c r="X764" s="2"/>
      <c r="Y764" s="2"/>
      <c r="Z764" s="2"/>
    </row>
    <row r="765" spans="24:26" ht="14.25" customHeight="1" x14ac:dyDescent="0.2">
      <c r="X765" s="2"/>
      <c r="Y765" s="2"/>
      <c r="Z765" s="2"/>
    </row>
    <row r="766" spans="24:26" ht="14.25" customHeight="1" x14ac:dyDescent="0.2">
      <c r="X766" s="2"/>
      <c r="Y766" s="2"/>
      <c r="Z766" s="2"/>
    </row>
    <row r="767" spans="24:26" ht="14.25" customHeight="1" x14ac:dyDescent="0.2">
      <c r="X767" s="2"/>
      <c r="Y767" s="2"/>
      <c r="Z767" s="2"/>
    </row>
    <row r="768" spans="24:26" ht="14.25" customHeight="1" x14ac:dyDescent="0.2">
      <c r="X768" s="2"/>
      <c r="Y768" s="2"/>
      <c r="Z768" s="2"/>
    </row>
    <row r="769" spans="24:26" ht="14.25" customHeight="1" x14ac:dyDescent="0.2">
      <c r="X769" s="2"/>
      <c r="Y769" s="2"/>
      <c r="Z769" s="2"/>
    </row>
    <row r="770" spans="24:26" ht="14.25" customHeight="1" x14ac:dyDescent="0.2">
      <c r="X770" s="2"/>
      <c r="Y770" s="2"/>
      <c r="Z770" s="2"/>
    </row>
    <row r="771" spans="24:26" ht="14.25" customHeight="1" x14ac:dyDescent="0.2">
      <c r="X771" s="2"/>
      <c r="Y771" s="2"/>
      <c r="Z771" s="2"/>
    </row>
    <row r="772" spans="24:26" ht="14.25" customHeight="1" x14ac:dyDescent="0.2">
      <c r="X772" s="2"/>
      <c r="Y772" s="2"/>
      <c r="Z772" s="2"/>
    </row>
    <row r="773" spans="24:26" ht="14.25" customHeight="1" x14ac:dyDescent="0.2">
      <c r="X773" s="2"/>
      <c r="Y773" s="2"/>
      <c r="Z773" s="2"/>
    </row>
    <row r="774" spans="24:26" ht="14.25" customHeight="1" x14ac:dyDescent="0.2">
      <c r="X774" s="2"/>
      <c r="Y774" s="2"/>
      <c r="Z774" s="2"/>
    </row>
    <row r="775" spans="24:26" ht="14.25" customHeight="1" x14ac:dyDescent="0.2">
      <c r="X775" s="2"/>
      <c r="Y775" s="2"/>
      <c r="Z775" s="2"/>
    </row>
    <row r="776" spans="24:26" ht="14.25" customHeight="1" x14ac:dyDescent="0.2">
      <c r="X776" s="2"/>
      <c r="Y776" s="2"/>
      <c r="Z776" s="2"/>
    </row>
    <row r="777" spans="24:26" ht="14.25" customHeight="1" x14ac:dyDescent="0.2">
      <c r="X777" s="2"/>
      <c r="Y777" s="2"/>
      <c r="Z777" s="2"/>
    </row>
    <row r="778" spans="24:26" ht="14.25" customHeight="1" x14ac:dyDescent="0.2">
      <c r="X778" s="2"/>
      <c r="Y778" s="2"/>
      <c r="Z778" s="2"/>
    </row>
    <row r="779" spans="24:26" ht="14.25" customHeight="1" x14ac:dyDescent="0.2">
      <c r="X779" s="2"/>
      <c r="Y779" s="2"/>
      <c r="Z779" s="2"/>
    </row>
    <row r="780" spans="24:26" ht="14.25" customHeight="1" x14ac:dyDescent="0.2">
      <c r="X780" s="2"/>
      <c r="Y780" s="2"/>
      <c r="Z780" s="2"/>
    </row>
    <row r="781" spans="24:26" ht="14.25" customHeight="1" x14ac:dyDescent="0.2">
      <c r="X781" s="2"/>
      <c r="Y781" s="2"/>
      <c r="Z781" s="2"/>
    </row>
    <row r="782" spans="24:26" ht="14.25" customHeight="1" x14ac:dyDescent="0.2">
      <c r="X782" s="2"/>
      <c r="Y782" s="2"/>
      <c r="Z782" s="2"/>
    </row>
    <row r="783" spans="24:26" ht="14.25" customHeight="1" x14ac:dyDescent="0.2">
      <c r="X783" s="2"/>
      <c r="Y783" s="2"/>
      <c r="Z783" s="2"/>
    </row>
    <row r="784" spans="24:26" ht="14.25" customHeight="1" x14ac:dyDescent="0.2">
      <c r="X784" s="2"/>
      <c r="Y784" s="2"/>
      <c r="Z784" s="2"/>
    </row>
    <row r="785" spans="24:26" ht="14.25" customHeight="1" x14ac:dyDescent="0.2">
      <c r="X785" s="2"/>
      <c r="Y785" s="2"/>
      <c r="Z785" s="2"/>
    </row>
    <row r="786" spans="24:26" ht="14.25" customHeight="1" x14ac:dyDescent="0.2">
      <c r="X786" s="2"/>
      <c r="Y786" s="2"/>
      <c r="Z786" s="2"/>
    </row>
    <row r="787" spans="24:26" ht="14.25" customHeight="1" x14ac:dyDescent="0.2">
      <c r="X787" s="2"/>
      <c r="Y787" s="2"/>
      <c r="Z787" s="2"/>
    </row>
    <row r="788" spans="24:26" ht="14.25" customHeight="1" x14ac:dyDescent="0.2">
      <c r="X788" s="2"/>
      <c r="Y788" s="2"/>
      <c r="Z788" s="2"/>
    </row>
    <row r="789" spans="24:26" ht="14.25" customHeight="1" x14ac:dyDescent="0.2">
      <c r="X789" s="2"/>
      <c r="Y789" s="2"/>
      <c r="Z789" s="2"/>
    </row>
    <row r="790" spans="24:26" ht="14.25" customHeight="1" x14ac:dyDescent="0.2">
      <c r="X790" s="2"/>
      <c r="Y790" s="2"/>
      <c r="Z790" s="2"/>
    </row>
    <row r="791" spans="24:26" ht="14.25" customHeight="1" x14ac:dyDescent="0.2">
      <c r="X791" s="2"/>
      <c r="Y791" s="2"/>
      <c r="Z791" s="2"/>
    </row>
    <row r="792" spans="24:26" ht="14.25" customHeight="1" x14ac:dyDescent="0.2">
      <c r="X792" s="2"/>
      <c r="Y792" s="2"/>
      <c r="Z792" s="2"/>
    </row>
    <row r="793" spans="24:26" ht="14.25" customHeight="1" x14ac:dyDescent="0.2">
      <c r="X793" s="2"/>
      <c r="Y793" s="2"/>
      <c r="Z793" s="2"/>
    </row>
    <row r="794" spans="24:26" ht="14.25" customHeight="1" x14ac:dyDescent="0.2">
      <c r="X794" s="2"/>
      <c r="Y794" s="2"/>
      <c r="Z794" s="2"/>
    </row>
    <row r="795" spans="24:26" ht="14.25" customHeight="1" x14ac:dyDescent="0.2">
      <c r="X795" s="2"/>
      <c r="Y795" s="2"/>
      <c r="Z795" s="2"/>
    </row>
    <row r="796" spans="24:26" ht="14.25" customHeight="1" x14ac:dyDescent="0.2">
      <c r="X796" s="2"/>
      <c r="Y796" s="2"/>
      <c r="Z796" s="2"/>
    </row>
    <row r="797" spans="24:26" ht="14.25" customHeight="1" x14ac:dyDescent="0.2">
      <c r="X797" s="2"/>
      <c r="Y797" s="2"/>
      <c r="Z797" s="2"/>
    </row>
    <row r="798" spans="24:26" ht="14.25" customHeight="1" x14ac:dyDescent="0.2">
      <c r="X798" s="2"/>
      <c r="Y798" s="2"/>
      <c r="Z798" s="2"/>
    </row>
    <row r="799" spans="24:26" ht="14.25" customHeight="1" x14ac:dyDescent="0.2">
      <c r="X799" s="2"/>
      <c r="Y799" s="2"/>
      <c r="Z799" s="2"/>
    </row>
    <row r="800" spans="24:26" ht="14.25" customHeight="1" x14ac:dyDescent="0.2">
      <c r="X800" s="2"/>
      <c r="Y800" s="2"/>
      <c r="Z800" s="2"/>
    </row>
    <row r="801" spans="24:26" ht="14.25" customHeight="1" x14ac:dyDescent="0.2">
      <c r="X801" s="2"/>
      <c r="Y801" s="2"/>
      <c r="Z801" s="2"/>
    </row>
    <row r="802" spans="24:26" ht="14.25" customHeight="1" x14ac:dyDescent="0.2">
      <c r="X802" s="2"/>
      <c r="Y802" s="2"/>
      <c r="Z802" s="2"/>
    </row>
    <row r="803" spans="24:26" ht="14.25" customHeight="1" x14ac:dyDescent="0.2">
      <c r="X803" s="2"/>
      <c r="Y803" s="2"/>
      <c r="Z803" s="2"/>
    </row>
    <row r="804" spans="24:26" ht="14.25" customHeight="1" x14ac:dyDescent="0.2">
      <c r="X804" s="2"/>
      <c r="Y804" s="2"/>
      <c r="Z804" s="2"/>
    </row>
    <row r="805" spans="24:26" ht="14.25" customHeight="1" x14ac:dyDescent="0.2">
      <c r="X805" s="2"/>
      <c r="Y805" s="2"/>
      <c r="Z805" s="2"/>
    </row>
    <row r="806" spans="24:26" ht="14.25" customHeight="1" x14ac:dyDescent="0.2">
      <c r="X806" s="2"/>
      <c r="Y806" s="2"/>
      <c r="Z806" s="2"/>
    </row>
    <row r="807" spans="24:26" ht="14.25" customHeight="1" x14ac:dyDescent="0.2">
      <c r="X807" s="2"/>
      <c r="Y807" s="2"/>
      <c r="Z807" s="2"/>
    </row>
    <row r="808" spans="24:26" ht="14.25" customHeight="1" x14ac:dyDescent="0.2">
      <c r="X808" s="2"/>
      <c r="Y808" s="2"/>
      <c r="Z808" s="2"/>
    </row>
    <row r="809" spans="24:26" ht="14.25" customHeight="1" x14ac:dyDescent="0.2">
      <c r="X809" s="2"/>
      <c r="Y809" s="2"/>
      <c r="Z809" s="2"/>
    </row>
    <row r="810" spans="24:26" ht="14.25" customHeight="1" x14ac:dyDescent="0.2">
      <c r="X810" s="2"/>
      <c r="Y810" s="2"/>
      <c r="Z810" s="2"/>
    </row>
    <row r="811" spans="24:26" ht="14.25" customHeight="1" x14ac:dyDescent="0.2">
      <c r="X811" s="2"/>
      <c r="Y811" s="2"/>
      <c r="Z811" s="2"/>
    </row>
    <row r="812" spans="24:26" ht="14.25" customHeight="1" x14ac:dyDescent="0.2">
      <c r="X812" s="2"/>
      <c r="Y812" s="2"/>
      <c r="Z812" s="2"/>
    </row>
    <row r="813" spans="24:26" ht="14.25" customHeight="1" x14ac:dyDescent="0.2">
      <c r="X813" s="2"/>
      <c r="Y813" s="2"/>
      <c r="Z813" s="2"/>
    </row>
    <row r="814" spans="24:26" ht="14.25" customHeight="1" x14ac:dyDescent="0.2">
      <c r="X814" s="2"/>
      <c r="Y814" s="2"/>
      <c r="Z814" s="2"/>
    </row>
    <row r="815" spans="24:26" ht="14.25" customHeight="1" x14ac:dyDescent="0.2">
      <c r="X815" s="2"/>
      <c r="Y815" s="2"/>
      <c r="Z815" s="2"/>
    </row>
    <row r="816" spans="24:26" ht="14.25" customHeight="1" x14ac:dyDescent="0.2">
      <c r="X816" s="2"/>
      <c r="Y816" s="2"/>
      <c r="Z816" s="2"/>
    </row>
    <row r="817" spans="24:26" ht="14.25" customHeight="1" x14ac:dyDescent="0.2">
      <c r="X817" s="2"/>
      <c r="Y817" s="2"/>
      <c r="Z817" s="2"/>
    </row>
    <row r="818" spans="24:26" ht="14.25" customHeight="1" x14ac:dyDescent="0.2">
      <c r="X818" s="2"/>
      <c r="Y818" s="2"/>
      <c r="Z818" s="2"/>
    </row>
    <row r="819" spans="24:26" ht="14.25" customHeight="1" x14ac:dyDescent="0.2">
      <c r="X819" s="2"/>
      <c r="Y819" s="2"/>
      <c r="Z819" s="2"/>
    </row>
    <row r="820" spans="24:26" ht="14.25" customHeight="1" x14ac:dyDescent="0.2">
      <c r="X820" s="2"/>
      <c r="Y820" s="2"/>
      <c r="Z820" s="2"/>
    </row>
    <row r="821" spans="24:26" ht="14.25" customHeight="1" x14ac:dyDescent="0.2">
      <c r="X821" s="2"/>
      <c r="Y821" s="2"/>
      <c r="Z821" s="2"/>
    </row>
    <row r="822" spans="24:26" ht="14.25" customHeight="1" x14ac:dyDescent="0.2">
      <c r="X822" s="2"/>
      <c r="Y822" s="2"/>
      <c r="Z822" s="2"/>
    </row>
    <row r="823" spans="24:26" ht="14.25" customHeight="1" x14ac:dyDescent="0.2">
      <c r="X823" s="2"/>
      <c r="Y823" s="2"/>
      <c r="Z823" s="2"/>
    </row>
    <row r="824" spans="24:26" ht="14.25" customHeight="1" x14ac:dyDescent="0.2">
      <c r="X824" s="2"/>
      <c r="Y824" s="2"/>
      <c r="Z824" s="2"/>
    </row>
    <row r="825" spans="24:26" ht="14.25" customHeight="1" x14ac:dyDescent="0.2">
      <c r="X825" s="2"/>
      <c r="Y825" s="2"/>
      <c r="Z825" s="2"/>
    </row>
    <row r="826" spans="24:26" ht="14.25" customHeight="1" x14ac:dyDescent="0.2">
      <c r="X826" s="2"/>
      <c r="Y826" s="2"/>
      <c r="Z826" s="2"/>
    </row>
    <row r="827" spans="24:26" ht="14.25" customHeight="1" x14ac:dyDescent="0.2">
      <c r="X827" s="2"/>
      <c r="Y827" s="2"/>
      <c r="Z827" s="2"/>
    </row>
    <row r="828" spans="24:26" ht="14.25" customHeight="1" x14ac:dyDescent="0.2">
      <c r="X828" s="2"/>
      <c r="Y828" s="2"/>
      <c r="Z828" s="2"/>
    </row>
    <row r="829" spans="24:26" ht="14.25" customHeight="1" x14ac:dyDescent="0.2">
      <c r="X829" s="2"/>
      <c r="Y829" s="2"/>
      <c r="Z829" s="2"/>
    </row>
    <row r="830" spans="24:26" ht="14.25" customHeight="1" x14ac:dyDescent="0.2">
      <c r="X830" s="2"/>
      <c r="Y830" s="2"/>
      <c r="Z830" s="2"/>
    </row>
    <row r="831" spans="24:26" ht="14.25" customHeight="1" x14ac:dyDescent="0.2">
      <c r="X831" s="2"/>
      <c r="Y831" s="2"/>
      <c r="Z831" s="2"/>
    </row>
    <row r="832" spans="24:26" ht="14.25" customHeight="1" x14ac:dyDescent="0.2">
      <c r="X832" s="2"/>
      <c r="Y832" s="2"/>
      <c r="Z832" s="2"/>
    </row>
    <row r="833" spans="24:26" ht="14.25" customHeight="1" x14ac:dyDescent="0.2">
      <c r="X833" s="2"/>
      <c r="Y833" s="2"/>
      <c r="Z833" s="2"/>
    </row>
    <row r="834" spans="24:26" ht="14.25" customHeight="1" x14ac:dyDescent="0.2">
      <c r="X834" s="2"/>
      <c r="Y834" s="2"/>
      <c r="Z834" s="2"/>
    </row>
    <row r="835" spans="24:26" ht="14.25" customHeight="1" x14ac:dyDescent="0.2">
      <c r="X835" s="2"/>
      <c r="Y835" s="2"/>
      <c r="Z835" s="2"/>
    </row>
    <row r="836" spans="24:26" ht="14.25" customHeight="1" x14ac:dyDescent="0.2">
      <c r="X836" s="2"/>
      <c r="Y836" s="2"/>
      <c r="Z836" s="2"/>
    </row>
    <row r="837" spans="24:26" ht="14.25" customHeight="1" x14ac:dyDescent="0.2">
      <c r="X837" s="2"/>
      <c r="Y837" s="2"/>
      <c r="Z837" s="2"/>
    </row>
    <row r="838" spans="24:26" ht="14.25" customHeight="1" x14ac:dyDescent="0.2">
      <c r="X838" s="2"/>
      <c r="Y838" s="2"/>
      <c r="Z838" s="2"/>
    </row>
    <row r="839" spans="24:26" ht="14.25" customHeight="1" x14ac:dyDescent="0.2">
      <c r="X839" s="2"/>
      <c r="Y839" s="2"/>
      <c r="Z839" s="2"/>
    </row>
    <row r="840" spans="24:26" ht="14.25" customHeight="1" x14ac:dyDescent="0.2">
      <c r="X840" s="2"/>
      <c r="Y840" s="2"/>
      <c r="Z840" s="2"/>
    </row>
    <row r="841" spans="24:26" ht="14.25" customHeight="1" x14ac:dyDescent="0.2">
      <c r="X841" s="2"/>
      <c r="Y841" s="2"/>
      <c r="Z841" s="2"/>
    </row>
    <row r="842" spans="24:26" ht="14.25" customHeight="1" x14ac:dyDescent="0.2">
      <c r="X842" s="2"/>
      <c r="Y842" s="2"/>
      <c r="Z842" s="2"/>
    </row>
    <row r="843" spans="24:26" ht="14.25" customHeight="1" x14ac:dyDescent="0.2">
      <c r="X843" s="2"/>
      <c r="Y843" s="2"/>
      <c r="Z843" s="2"/>
    </row>
    <row r="844" spans="24:26" ht="14.25" customHeight="1" x14ac:dyDescent="0.2">
      <c r="X844" s="2"/>
      <c r="Y844" s="2"/>
      <c r="Z844" s="2"/>
    </row>
    <row r="845" spans="24:26" ht="14.25" customHeight="1" x14ac:dyDescent="0.2">
      <c r="X845" s="2"/>
      <c r="Y845" s="2"/>
      <c r="Z845" s="2"/>
    </row>
    <row r="846" spans="24:26" ht="14.25" customHeight="1" x14ac:dyDescent="0.2">
      <c r="X846" s="2"/>
      <c r="Y846" s="2"/>
      <c r="Z846" s="2"/>
    </row>
    <row r="847" spans="24:26" ht="14.25" customHeight="1" x14ac:dyDescent="0.2">
      <c r="X847" s="2"/>
      <c r="Y847" s="2"/>
      <c r="Z847" s="2"/>
    </row>
    <row r="848" spans="24:26" ht="14.25" customHeight="1" x14ac:dyDescent="0.2">
      <c r="X848" s="2"/>
      <c r="Y848" s="2"/>
      <c r="Z848" s="2"/>
    </row>
    <row r="849" spans="24:26" ht="14.25" customHeight="1" x14ac:dyDescent="0.2">
      <c r="X849" s="2"/>
      <c r="Y849" s="2"/>
      <c r="Z849" s="2"/>
    </row>
    <row r="850" spans="24:26" ht="14.25" customHeight="1" x14ac:dyDescent="0.2">
      <c r="X850" s="2"/>
      <c r="Y850" s="2"/>
      <c r="Z850" s="2"/>
    </row>
    <row r="851" spans="24:26" ht="14.25" customHeight="1" x14ac:dyDescent="0.2">
      <c r="X851" s="2"/>
      <c r="Y851" s="2"/>
      <c r="Z851" s="2"/>
    </row>
    <row r="852" spans="24:26" ht="14.25" customHeight="1" x14ac:dyDescent="0.2">
      <c r="X852" s="2"/>
      <c r="Y852" s="2"/>
      <c r="Z852" s="2"/>
    </row>
    <row r="853" spans="24:26" ht="14.25" customHeight="1" x14ac:dyDescent="0.2">
      <c r="X853" s="2"/>
      <c r="Y853" s="2"/>
      <c r="Z853" s="2"/>
    </row>
    <row r="854" spans="24:26" ht="14.25" customHeight="1" x14ac:dyDescent="0.2">
      <c r="X854" s="2"/>
      <c r="Y854" s="2"/>
      <c r="Z854" s="2"/>
    </row>
    <row r="855" spans="24:26" ht="14.25" customHeight="1" x14ac:dyDescent="0.2">
      <c r="X855" s="2"/>
      <c r="Y855" s="2"/>
      <c r="Z855" s="2"/>
    </row>
    <row r="856" spans="24:26" ht="14.25" customHeight="1" x14ac:dyDescent="0.2">
      <c r="X856" s="2"/>
      <c r="Y856" s="2"/>
      <c r="Z856" s="2"/>
    </row>
    <row r="857" spans="24:26" ht="14.25" customHeight="1" x14ac:dyDescent="0.2">
      <c r="X857" s="2"/>
      <c r="Y857" s="2"/>
      <c r="Z857" s="2"/>
    </row>
    <row r="858" spans="24:26" ht="14.25" customHeight="1" x14ac:dyDescent="0.2">
      <c r="X858" s="2"/>
      <c r="Y858" s="2"/>
      <c r="Z858" s="2"/>
    </row>
    <row r="859" spans="24:26" ht="14.25" customHeight="1" x14ac:dyDescent="0.2">
      <c r="X859" s="2"/>
      <c r="Y859" s="2"/>
      <c r="Z859" s="2"/>
    </row>
    <row r="860" spans="24:26" ht="14.25" customHeight="1" x14ac:dyDescent="0.2">
      <c r="X860" s="2"/>
      <c r="Y860" s="2"/>
      <c r="Z860" s="2"/>
    </row>
    <row r="861" spans="24:26" ht="14.25" customHeight="1" x14ac:dyDescent="0.2">
      <c r="X861" s="2"/>
      <c r="Y861" s="2"/>
      <c r="Z861" s="2"/>
    </row>
    <row r="862" spans="24:26" ht="14.25" customHeight="1" x14ac:dyDescent="0.2">
      <c r="X862" s="2"/>
      <c r="Y862" s="2"/>
      <c r="Z862" s="2"/>
    </row>
    <row r="863" spans="24:26" ht="14.25" customHeight="1" x14ac:dyDescent="0.2">
      <c r="X863" s="2"/>
      <c r="Y863" s="2"/>
      <c r="Z863" s="2"/>
    </row>
    <row r="864" spans="24:26" ht="14.25" customHeight="1" x14ac:dyDescent="0.2">
      <c r="X864" s="2"/>
      <c r="Y864" s="2"/>
      <c r="Z864" s="2"/>
    </row>
    <row r="865" spans="24:26" ht="14.25" customHeight="1" x14ac:dyDescent="0.2">
      <c r="X865" s="2"/>
      <c r="Y865" s="2"/>
      <c r="Z865" s="2"/>
    </row>
    <row r="866" spans="24:26" ht="14.25" customHeight="1" x14ac:dyDescent="0.2">
      <c r="X866" s="2"/>
      <c r="Y866" s="2"/>
      <c r="Z866" s="2"/>
    </row>
    <row r="867" spans="24:26" ht="14.25" customHeight="1" x14ac:dyDescent="0.2">
      <c r="X867" s="2"/>
      <c r="Y867" s="2"/>
      <c r="Z867" s="2"/>
    </row>
    <row r="868" spans="24:26" ht="14.25" customHeight="1" x14ac:dyDescent="0.2">
      <c r="X868" s="2"/>
      <c r="Y868" s="2"/>
      <c r="Z868" s="2"/>
    </row>
    <row r="869" spans="24:26" ht="14.25" customHeight="1" x14ac:dyDescent="0.2">
      <c r="X869" s="2"/>
      <c r="Y869" s="2"/>
      <c r="Z869" s="2"/>
    </row>
    <row r="870" spans="24:26" ht="14.25" customHeight="1" x14ac:dyDescent="0.2">
      <c r="X870" s="2"/>
      <c r="Y870" s="2"/>
      <c r="Z870" s="2"/>
    </row>
    <row r="871" spans="24:26" ht="14.25" customHeight="1" x14ac:dyDescent="0.2">
      <c r="X871" s="2"/>
      <c r="Y871" s="2"/>
      <c r="Z871" s="2"/>
    </row>
    <row r="872" spans="24:26" ht="14.25" customHeight="1" x14ac:dyDescent="0.2">
      <c r="X872" s="2"/>
      <c r="Y872" s="2"/>
      <c r="Z872" s="2"/>
    </row>
    <row r="873" spans="24:26" ht="14.25" customHeight="1" x14ac:dyDescent="0.2">
      <c r="X873" s="2"/>
      <c r="Y873" s="2"/>
      <c r="Z873" s="2"/>
    </row>
    <row r="874" spans="24:26" ht="14.25" customHeight="1" x14ac:dyDescent="0.2">
      <c r="X874" s="2"/>
      <c r="Y874" s="2"/>
      <c r="Z874" s="2"/>
    </row>
    <row r="875" spans="24:26" ht="14.25" customHeight="1" x14ac:dyDescent="0.2">
      <c r="X875" s="2"/>
      <c r="Y875" s="2"/>
      <c r="Z875" s="2"/>
    </row>
    <row r="876" spans="24:26" ht="14.25" customHeight="1" x14ac:dyDescent="0.2">
      <c r="X876" s="2"/>
      <c r="Y876" s="2"/>
      <c r="Z876" s="2"/>
    </row>
    <row r="877" spans="24:26" ht="14.25" customHeight="1" x14ac:dyDescent="0.2">
      <c r="X877" s="2"/>
      <c r="Y877" s="2"/>
      <c r="Z877" s="2"/>
    </row>
    <row r="878" spans="24:26" ht="14.25" customHeight="1" x14ac:dyDescent="0.2">
      <c r="X878" s="2"/>
      <c r="Y878" s="2"/>
      <c r="Z878" s="2"/>
    </row>
    <row r="879" spans="24:26" ht="14.25" customHeight="1" x14ac:dyDescent="0.2">
      <c r="X879" s="2"/>
      <c r="Y879" s="2"/>
      <c r="Z879" s="2"/>
    </row>
    <row r="880" spans="24:26" ht="14.25" customHeight="1" x14ac:dyDescent="0.2">
      <c r="X880" s="2"/>
      <c r="Y880" s="2"/>
      <c r="Z880" s="2"/>
    </row>
    <row r="881" spans="24:26" ht="14.25" customHeight="1" x14ac:dyDescent="0.2">
      <c r="X881" s="2"/>
      <c r="Y881" s="2"/>
      <c r="Z881" s="2"/>
    </row>
    <row r="882" spans="24:26" ht="14.25" customHeight="1" x14ac:dyDescent="0.2">
      <c r="X882" s="2"/>
      <c r="Y882" s="2"/>
      <c r="Z882" s="2"/>
    </row>
    <row r="883" spans="24:26" ht="14.25" customHeight="1" x14ac:dyDescent="0.2">
      <c r="X883" s="2"/>
      <c r="Y883" s="2"/>
      <c r="Z883" s="2"/>
    </row>
    <row r="884" spans="24:26" ht="14.25" customHeight="1" x14ac:dyDescent="0.2">
      <c r="X884" s="2"/>
      <c r="Y884" s="2"/>
      <c r="Z884" s="2"/>
    </row>
    <row r="885" spans="24:26" ht="14.25" customHeight="1" x14ac:dyDescent="0.2">
      <c r="X885" s="2"/>
      <c r="Y885" s="2"/>
      <c r="Z885" s="2"/>
    </row>
    <row r="886" spans="24:26" ht="14.25" customHeight="1" x14ac:dyDescent="0.2">
      <c r="X886" s="2"/>
      <c r="Y886" s="2"/>
      <c r="Z886" s="2"/>
    </row>
    <row r="887" spans="24:26" ht="14.25" customHeight="1" x14ac:dyDescent="0.2">
      <c r="X887" s="2"/>
      <c r="Y887" s="2"/>
      <c r="Z887" s="2"/>
    </row>
    <row r="888" spans="24:26" ht="14.25" customHeight="1" x14ac:dyDescent="0.2">
      <c r="X888" s="2"/>
      <c r="Y888" s="2"/>
      <c r="Z888" s="2"/>
    </row>
    <row r="889" spans="24:26" ht="14.25" customHeight="1" x14ac:dyDescent="0.2">
      <c r="X889" s="2"/>
      <c r="Y889" s="2"/>
      <c r="Z889" s="2"/>
    </row>
    <row r="890" spans="24:26" ht="14.25" customHeight="1" x14ac:dyDescent="0.2">
      <c r="X890" s="2"/>
      <c r="Y890" s="2"/>
      <c r="Z890" s="2"/>
    </row>
    <row r="891" spans="24:26" ht="14.25" customHeight="1" x14ac:dyDescent="0.2">
      <c r="X891" s="2"/>
      <c r="Y891" s="2"/>
      <c r="Z891" s="2"/>
    </row>
    <row r="892" spans="24:26" ht="14.25" customHeight="1" x14ac:dyDescent="0.2">
      <c r="X892" s="2"/>
      <c r="Y892" s="2"/>
      <c r="Z892" s="2"/>
    </row>
    <row r="893" spans="24:26" ht="14.25" customHeight="1" x14ac:dyDescent="0.2">
      <c r="X893" s="2"/>
      <c r="Y893" s="2"/>
      <c r="Z893" s="2"/>
    </row>
    <row r="894" spans="24:26" ht="14.25" customHeight="1" x14ac:dyDescent="0.2">
      <c r="X894" s="2"/>
      <c r="Y894" s="2"/>
      <c r="Z894" s="2"/>
    </row>
    <row r="895" spans="24:26" ht="14.25" customHeight="1" x14ac:dyDescent="0.2">
      <c r="X895" s="2"/>
      <c r="Y895" s="2"/>
      <c r="Z895" s="2"/>
    </row>
    <row r="896" spans="24:26" ht="14.25" customHeight="1" x14ac:dyDescent="0.2">
      <c r="X896" s="2"/>
      <c r="Y896" s="2"/>
      <c r="Z896" s="2"/>
    </row>
    <row r="897" spans="24:26" ht="14.25" customHeight="1" x14ac:dyDescent="0.2">
      <c r="X897" s="2"/>
      <c r="Y897" s="2"/>
      <c r="Z897" s="2"/>
    </row>
    <row r="898" spans="24:26" ht="14.25" customHeight="1" x14ac:dyDescent="0.2">
      <c r="X898" s="2"/>
      <c r="Y898" s="2"/>
      <c r="Z898" s="2"/>
    </row>
    <row r="899" spans="24:26" ht="14.25" customHeight="1" x14ac:dyDescent="0.2">
      <c r="X899" s="2"/>
      <c r="Y899" s="2"/>
      <c r="Z899" s="2"/>
    </row>
    <row r="900" spans="24:26" ht="14.25" customHeight="1" x14ac:dyDescent="0.2">
      <c r="X900" s="2"/>
      <c r="Y900" s="2"/>
      <c r="Z900" s="2"/>
    </row>
    <row r="901" spans="24:26" ht="14.25" customHeight="1" x14ac:dyDescent="0.2">
      <c r="X901" s="2"/>
      <c r="Y901" s="2"/>
      <c r="Z901" s="2"/>
    </row>
    <row r="902" spans="24:26" ht="14.25" customHeight="1" x14ac:dyDescent="0.2">
      <c r="X902" s="2"/>
      <c r="Y902" s="2"/>
      <c r="Z902" s="2"/>
    </row>
    <row r="903" spans="24:26" ht="14.25" customHeight="1" x14ac:dyDescent="0.2">
      <c r="X903" s="2"/>
      <c r="Y903" s="2"/>
      <c r="Z903" s="2"/>
    </row>
    <row r="904" spans="24:26" ht="14.25" customHeight="1" x14ac:dyDescent="0.2">
      <c r="X904" s="2"/>
      <c r="Y904" s="2"/>
      <c r="Z904" s="2"/>
    </row>
    <row r="905" spans="24:26" ht="14.25" customHeight="1" x14ac:dyDescent="0.2">
      <c r="X905" s="2"/>
      <c r="Y905" s="2"/>
      <c r="Z905" s="2"/>
    </row>
    <row r="906" spans="24:26" ht="14.25" customHeight="1" x14ac:dyDescent="0.2">
      <c r="X906" s="2"/>
      <c r="Y906" s="2"/>
      <c r="Z906" s="2"/>
    </row>
    <row r="907" spans="24:26" ht="14.25" customHeight="1" x14ac:dyDescent="0.2">
      <c r="X907" s="2"/>
      <c r="Y907" s="2"/>
      <c r="Z907" s="2"/>
    </row>
    <row r="908" spans="24:26" ht="14.25" customHeight="1" x14ac:dyDescent="0.2">
      <c r="X908" s="2"/>
      <c r="Y908" s="2"/>
      <c r="Z908" s="2"/>
    </row>
    <row r="909" spans="24:26" ht="14.25" customHeight="1" x14ac:dyDescent="0.2">
      <c r="X909" s="2"/>
      <c r="Y909" s="2"/>
      <c r="Z909" s="2"/>
    </row>
    <row r="910" spans="24:26" ht="14.25" customHeight="1" x14ac:dyDescent="0.2">
      <c r="X910" s="2"/>
      <c r="Y910" s="2"/>
      <c r="Z910" s="2"/>
    </row>
    <row r="911" spans="24:26" ht="14.25" customHeight="1" x14ac:dyDescent="0.2">
      <c r="X911" s="2"/>
      <c r="Y911" s="2"/>
      <c r="Z911" s="2"/>
    </row>
    <row r="912" spans="24:26" ht="14.25" customHeight="1" x14ac:dyDescent="0.2">
      <c r="X912" s="2"/>
      <c r="Y912" s="2"/>
      <c r="Z912" s="2"/>
    </row>
    <row r="913" spans="24:26" ht="14.25" customHeight="1" x14ac:dyDescent="0.2">
      <c r="X913" s="2"/>
      <c r="Y913" s="2"/>
      <c r="Z913" s="2"/>
    </row>
    <row r="914" spans="24:26" ht="14.25" customHeight="1" x14ac:dyDescent="0.2">
      <c r="X914" s="2"/>
      <c r="Y914" s="2"/>
      <c r="Z914" s="2"/>
    </row>
    <row r="915" spans="24:26" ht="14.25" customHeight="1" x14ac:dyDescent="0.2">
      <c r="X915" s="2"/>
      <c r="Y915" s="2"/>
      <c r="Z915" s="2"/>
    </row>
    <row r="916" spans="24:26" ht="14.25" customHeight="1" x14ac:dyDescent="0.2">
      <c r="X916" s="2"/>
      <c r="Y916" s="2"/>
      <c r="Z916" s="2"/>
    </row>
    <row r="917" spans="24:26" ht="14.25" customHeight="1" x14ac:dyDescent="0.2">
      <c r="X917" s="2"/>
      <c r="Y917" s="2"/>
      <c r="Z917" s="2"/>
    </row>
    <row r="918" spans="24:26" ht="14.25" customHeight="1" x14ac:dyDescent="0.2">
      <c r="X918" s="2"/>
      <c r="Y918" s="2"/>
      <c r="Z918" s="2"/>
    </row>
    <row r="919" spans="24:26" ht="14.25" customHeight="1" x14ac:dyDescent="0.2">
      <c r="X919" s="2"/>
      <c r="Y919" s="2"/>
      <c r="Z919" s="2"/>
    </row>
    <row r="920" spans="24:26" ht="14.25" customHeight="1" x14ac:dyDescent="0.2">
      <c r="X920" s="2"/>
      <c r="Y920" s="2"/>
      <c r="Z920" s="2"/>
    </row>
    <row r="921" spans="24:26" ht="14.25" customHeight="1" x14ac:dyDescent="0.2">
      <c r="X921" s="2"/>
      <c r="Y921" s="2"/>
      <c r="Z921" s="2"/>
    </row>
    <row r="922" spans="24:26" ht="14.25" customHeight="1" x14ac:dyDescent="0.2">
      <c r="X922" s="2"/>
      <c r="Y922" s="2"/>
      <c r="Z922" s="2"/>
    </row>
    <row r="923" spans="24:26" ht="14.25" customHeight="1" x14ac:dyDescent="0.2">
      <c r="X923" s="2"/>
      <c r="Y923" s="2"/>
      <c r="Z923" s="2"/>
    </row>
    <row r="924" spans="24:26" ht="14.25" customHeight="1" x14ac:dyDescent="0.2">
      <c r="X924" s="2"/>
      <c r="Y924" s="2"/>
      <c r="Z924" s="2"/>
    </row>
    <row r="925" spans="24:26" ht="14.25" customHeight="1" x14ac:dyDescent="0.2">
      <c r="X925" s="2"/>
      <c r="Y925" s="2"/>
      <c r="Z925" s="2"/>
    </row>
    <row r="926" spans="24:26" ht="14.25" customHeight="1" x14ac:dyDescent="0.2">
      <c r="X926" s="2"/>
      <c r="Y926" s="2"/>
      <c r="Z926" s="2"/>
    </row>
    <row r="927" spans="24:26" ht="14.25" customHeight="1" x14ac:dyDescent="0.2">
      <c r="X927" s="2"/>
      <c r="Y927" s="2"/>
      <c r="Z927" s="2"/>
    </row>
    <row r="928" spans="24:26" ht="14.25" customHeight="1" x14ac:dyDescent="0.2">
      <c r="X928" s="2"/>
      <c r="Y928" s="2"/>
      <c r="Z928" s="2"/>
    </row>
    <row r="929" spans="24:26" ht="14.25" customHeight="1" x14ac:dyDescent="0.2">
      <c r="X929" s="2"/>
      <c r="Y929" s="2"/>
      <c r="Z929" s="2"/>
    </row>
    <row r="930" spans="24:26" ht="14.25" customHeight="1" x14ac:dyDescent="0.2">
      <c r="X930" s="2"/>
      <c r="Y930" s="2"/>
      <c r="Z930" s="2"/>
    </row>
    <row r="931" spans="24:26" ht="14.25" customHeight="1" x14ac:dyDescent="0.2">
      <c r="X931" s="2"/>
      <c r="Y931" s="2"/>
      <c r="Z931" s="2"/>
    </row>
    <row r="932" spans="24:26" ht="14.25" customHeight="1" x14ac:dyDescent="0.2">
      <c r="X932" s="2"/>
      <c r="Y932" s="2"/>
      <c r="Z932" s="2"/>
    </row>
    <row r="933" spans="24:26" ht="14.25" customHeight="1" x14ac:dyDescent="0.2">
      <c r="X933" s="2"/>
      <c r="Y933" s="2"/>
      <c r="Z933" s="2"/>
    </row>
    <row r="934" spans="24:26" ht="14.25" customHeight="1" x14ac:dyDescent="0.2">
      <c r="X934" s="2"/>
      <c r="Y934" s="2"/>
      <c r="Z934" s="2"/>
    </row>
    <row r="935" spans="24:26" ht="14.25" customHeight="1" x14ac:dyDescent="0.2">
      <c r="X935" s="2"/>
      <c r="Y935" s="2"/>
      <c r="Z935" s="2"/>
    </row>
    <row r="936" spans="24:26" ht="14.25" customHeight="1" x14ac:dyDescent="0.2">
      <c r="X936" s="2"/>
      <c r="Y936" s="2"/>
      <c r="Z936" s="2"/>
    </row>
    <row r="937" spans="24:26" ht="14.25" customHeight="1" x14ac:dyDescent="0.2">
      <c r="X937" s="2"/>
      <c r="Y937" s="2"/>
      <c r="Z937" s="2"/>
    </row>
    <row r="938" spans="24:26" ht="14.25" customHeight="1" x14ac:dyDescent="0.2">
      <c r="X938" s="2"/>
      <c r="Y938" s="2"/>
      <c r="Z938" s="2"/>
    </row>
    <row r="939" spans="24:26" ht="14.25" customHeight="1" x14ac:dyDescent="0.2">
      <c r="X939" s="2"/>
      <c r="Y939" s="2"/>
      <c r="Z939" s="2"/>
    </row>
    <row r="940" spans="24:26" ht="14.25" customHeight="1" x14ac:dyDescent="0.2">
      <c r="X940" s="2"/>
      <c r="Y940" s="2"/>
      <c r="Z940" s="2"/>
    </row>
    <row r="941" spans="24:26" ht="14.25" customHeight="1" x14ac:dyDescent="0.2">
      <c r="X941" s="2"/>
      <c r="Y941" s="2"/>
      <c r="Z941" s="2"/>
    </row>
    <row r="942" spans="24:26" ht="14.25" customHeight="1" x14ac:dyDescent="0.2">
      <c r="X942" s="2"/>
      <c r="Y942" s="2"/>
      <c r="Z942" s="2"/>
    </row>
    <row r="943" spans="24:26" ht="14.25" customHeight="1" x14ac:dyDescent="0.2">
      <c r="X943" s="2"/>
      <c r="Y943" s="2"/>
      <c r="Z943" s="2"/>
    </row>
    <row r="944" spans="24:26" ht="14.25" customHeight="1" x14ac:dyDescent="0.2">
      <c r="X944" s="2"/>
      <c r="Y944" s="2"/>
      <c r="Z944" s="2"/>
    </row>
    <row r="945" spans="24:26" ht="14.25" customHeight="1" x14ac:dyDescent="0.2">
      <c r="X945" s="2"/>
      <c r="Y945" s="2"/>
      <c r="Z945" s="2"/>
    </row>
    <row r="946" spans="24:26" ht="14.25" customHeight="1" x14ac:dyDescent="0.2">
      <c r="X946" s="2"/>
      <c r="Y946" s="2"/>
      <c r="Z946" s="2"/>
    </row>
    <row r="947" spans="24:26" ht="14.25" customHeight="1" x14ac:dyDescent="0.2">
      <c r="X947" s="2"/>
      <c r="Y947" s="2"/>
      <c r="Z947" s="2"/>
    </row>
    <row r="948" spans="24:26" ht="14.25" customHeight="1" x14ac:dyDescent="0.2">
      <c r="X948" s="2"/>
      <c r="Y948" s="2"/>
      <c r="Z948" s="2"/>
    </row>
    <row r="949" spans="24:26" ht="14.25" customHeight="1" x14ac:dyDescent="0.2">
      <c r="X949" s="2"/>
      <c r="Y949" s="2"/>
      <c r="Z949" s="2"/>
    </row>
    <row r="950" spans="24:26" ht="14.25" customHeight="1" x14ac:dyDescent="0.2">
      <c r="X950" s="2"/>
      <c r="Y950" s="2"/>
      <c r="Z950" s="2"/>
    </row>
    <row r="951" spans="24:26" ht="14.25" customHeight="1" x14ac:dyDescent="0.2">
      <c r="X951" s="2"/>
      <c r="Y951" s="2"/>
      <c r="Z951" s="2"/>
    </row>
    <row r="952" spans="24:26" ht="14.25" customHeight="1" x14ac:dyDescent="0.2">
      <c r="X952" s="2"/>
      <c r="Y952" s="2"/>
      <c r="Z952" s="2"/>
    </row>
    <row r="953" spans="24:26" ht="14.25" customHeight="1" x14ac:dyDescent="0.2">
      <c r="X953" s="2"/>
      <c r="Y953" s="2"/>
      <c r="Z953" s="2"/>
    </row>
    <row r="954" spans="24:26" ht="14.25" customHeight="1" x14ac:dyDescent="0.2">
      <c r="X954" s="2"/>
      <c r="Y954" s="2"/>
      <c r="Z954" s="2"/>
    </row>
    <row r="955" spans="24:26" ht="14.25" customHeight="1" x14ac:dyDescent="0.2">
      <c r="X955" s="2"/>
      <c r="Y955" s="2"/>
      <c r="Z955" s="2"/>
    </row>
    <row r="956" spans="24:26" ht="14.25" customHeight="1" x14ac:dyDescent="0.2">
      <c r="X956" s="2"/>
      <c r="Y956" s="2"/>
      <c r="Z956" s="2"/>
    </row>
    <row r="957" spans="24:26" ht="14.25" customHeight="1" x14ac:dyDescent="0.2">
      <c r="X957" s="2"/>
      <c r="Y957" s="2"/>
      <c r="Z957" s="2"/>
    </row>
    <row r="958" spans="24:26" ht="14.25" customHeight="1" x14ac:dyDescent="0.2">
      <c r="X958" s="2"/>
      <c r="Y958" s="2"/>
      <c r="Z958" s="2"/>
    </row>
    <row r="959" spans="24:26" ht="14.25" customHeight="1" x14ac:dyDescent="0.2">
      <c r="X959" s="2"/>
      <c r="Y959" s="2"/>
      <c r="Z959" s="2"/>
    </row>
    <row r="960" spans="24:26" ht="14.25" customHeight="1" x14ac:dyDescent="0.2">
      <c r="X960" s="2"/>
      <c r="Y960" s="2"/>
      <c r="Z960" s="2"/>
    </row>
    <row r="961" spans="24:26" ht="14.25" customHeight="1" x14ac:dyDescent="0.2">
      <c r="X961" s="2"/>
      <c r="Y961" s="2"/>
      <c r="Z961" s="2"/>
    </row>
    <row r="962" spans="24:26" ht="14.25" customHeight="1" x14ac:dyDescent="0.2">
      <c r="X962" s="2"/>
      <c r="Y962" s="2"/>
      <c r="Z962" s="2"/>
    </row>
    <row r="963" spans="24:26" ht="14.25" customHeight="1" x14ac:dyDescent="0.2">
      <c r="X963" s="2"/>
      <c r="Y963" s="2"/>
      <c r="Z963" s="2"/>
    </row>
    <row r="964" spans="24:26" ht="14.25" customHeight="1" x14ac:dyDescent="0.2">
      <c r="X964" s="2"/>
      <c r="Y964" s="2"/>
      <c r="Z964" s="2"/>
    </row>
    <row r="965" spans="24:26" ht="14.25" customHeight="1" x14ac:dyDescent="0.2">
      <c r="X965" s="2"/>
      <c r="Y965" s="2"/>
      <c r="Z965" s="2"/>
    </row>
    <row r="966" spans="24:26" ht="14.25" customHeight="1" x14ac:dyDescent="0.2">
      <c r="X966" s="2"/>
      <c r="Y966" s="2"/>
      <c r="Z966" s="2"/>
    </row>
    <row r="967" spans="24:26" ht="14.25" customHeight="1" x14ac:dyDescent="0.2">
      <c r="X967" s="2"/>
      <c r="Y967" s="2"/>
      <c r="Z967" s="2"/>
    </row>
    <row r="968" spans="24:26" ht="14.25" customHeight="1" x14ac:dyDescent="0.2">
      <c r="X968" s="2"/>
      <c r="Y968" s="2"/>
      <c r="Z968" s="2"/>
    </row>
    <row r="969" spans="24:26" ht="14.25" customHeight="1" x14ac:dyDescent="0.2">
      <c r="X969" s="2"/>
      <c r="Y969" s="2"/>
      <c r="Z969" s="2"/>
    </row>
    <row r="970" spans="24:26" ht="14.25" customHeight="1" x14ac:dyDescent="0.2">
      <c r="X970" s="2"/>
      <c r="Y970" s="2"/>
      <c r="Z970" s="2"/>
    </row>
    <row r="971" spans="24:26" ht="14.25" customHeight="1" x14ac:dyDescent="0.2">
      <c r="X971" s="2"/>
      <c r="Y971" s="2"/>
      <c r="Z971" s="2"/>
    </row>
    <row r="972" spans="24:26" ht="14.25" customHeight="1" x14ac:dyDescent="0.2">
      <c r="X972" s="2"/>
      <c r="Y972" s="2"/>
      <c r="Z972" s="2"/>
    </row>
    <row r="973" spans="24:26" ht="14.25" customHeight="1" x14ac:dyDescent="0.2">
      <c r="X973" s="2"/>
      <c r="Y973" s="2"/>
      <c r="Z973" s="2"/>
    </row>
    <row r="974" spans="24:26" ht="14.25" customHeight="1" x14ac:dyDescent="0.2">
      <c r="X974" s="2"/>
      <c r="Y974" s="2"/>
      <c r="Z974" s="2"/>
    </row>
    <row r="975" spans="24:26" ht="14.25" customHeight="1" x14ac:dyDescent="0.2">
      <c r="X975" s="2"/>
      <c r="Y975" s="2"/>
      <c r="Z975" s="2"/>
    </row>
    <row r="976" spans="24:26" ht="14.25" customHeight="1" x14ac:dyDescent="0.2">
      <c r="X976" s="2"/>
      <c r="Y976" s="2"/>
      <c r="Z976" s="2"/>
    </row>
    <row r="977" spans="24:26" ht="14.25" customHeight="1" x14ac:dyDescent="0.2">
      <c r="X977" s="2"/>
      <c r="Y977" s="2"/>
      <c r="Z977" s="2"/>
    </row>
    <row r="978" spans="24:26" ht="14.25" customHeight="1" x14ac:dyDescent="0.2">
      <c r="X978" s="2"/>
      <c r="Y978" s="2"/>
      <c r="Z978" s="2"/>
    </row>
    <row r="979" spans="24:26" ht="14.25" customHeight="1" x14ac:dyDescent="0.2">
      <c r="X979" s="2"/>
      <c r="Y979" s="2"/>
      <c r="Z979" s="2"/>
    </row>
    <row r="980" spans="24:26" ht="14.25" customHeight="1" x14ac:dyDescent="0.2">
      <c r="X980" s="2"/>
      <c r="Y980" s="2"/>
      <c r="Z980" s="2"/>
    </row>
    <row r="981" spans="24:26" ht="14.25" customHeight="1" x14ac:dyDescent="0.2">
      <c r="X981" s="2"/>
      <c r="Y981" s="2"/>
      <c r="Z981" s="2"/>
    </row>
    <row r="982" spans="24:26" ht="14.25" customHeight="1" x14ac:dyDescent="0.2">
      <c r="X982" s="2"/>
      <c r="Y982" s="2"/>
      <c r="Z982" s="2"/>
    </row>
    <row r="983" spans="24:26" ht="14.25" customHeight="1" x14ac:dyDescent="0.2">
      <c r="X983" s="2"/>
      <c r="Y983" s="2"/>
      <c r="Z983" s="2"/>
    </row>
    <row r="984" spans="24:26" ht="14.25" customHeight="1" x14ac:dyDescent="0.2">
      <c r="X984" s="2"/>
      <c r="Y984" s="2"/>
      <c r="Z984" s="2"/>
    </row>
    <row r="985" spans="24:26" ht="14.25" customHeight="1" x14ac:dyDescent="0.2">
      <c r="X985" s="2"/>
      <c r="Y985" s="2"/>
      <c r="Z985" s="2"/>
    </row>
    <row r="986" spans="24:26" ht="14.25" customHeight="1" x14ac:dyDescent="0.2">
      <c r="X986" s="2"/>
      <c r="Y986" s="2"/>
      <c r="Z986" s="2"/>
    </row>
    <row r="987" spans="24:26" ht="14.25" customHeight="1" x14ac:dyDescent="0.2">
      <c r="X987" s="2"/>
      <c r="Y987" s="2"/>
      <c r="Z987" s="2"/>
    </row>
    <row r="988" spans="24:26" ht="14.25" customHeight="1" x14ac:dyDescent="0.2">
      <c r="X988" s="2"/>
      <c r="Y988" s="2"/>
      <c r="Z988" s="2"/>
    </row>
    <row r="989" spans="24:26" ht="14.25" customHeight="1" x14ac:dyDescent="0.2">
      <c r="X989" s="2"/>
      <c r="Y989" s="2"/>
      <c r="Z989" s="2"/>
    </row>
    <row r="990" spans="24:26" ht="14.25" customHeight="1" x14ac:dyDescent="0.2">
      <c r="X990" s="2"/>
      <c r="Y990" s="2"/>
      <c r="Z990" s="2"/>
    </row>
    <row r="991" spans="24:26" ht="14.25" customHeight="1" x14ac:dyDescent="0.2">
      <c r="X991" s="2"/>
      <c r="Y991" s="2"/>
      <c r="Z991" s="2"/>
    </row>
    <row r="992" spans="24:26" ht="14.25" customHeight="1" x14ac:dyDescent="0.2">
      <c r="X992" s="2"/>
      <c r="Y992" s="2"/>
      <c r="Z992" s="2"/>
    </row>
    <row r="993" spans="24:26" ht="14.25" customHeight="1" x14ac:dyDescent="0.2">
      <c r="X993" s="2"/>
      <c r="Y993" s="2"/>
      <c r="Z993" s="2"/>
    </row>
    <row r="994" spans="24:26" ht="14.25" customHeight="1" x14ac:dyDescent="0.2">
      <c r="X994" s="2"/>
      <c r="Y994" s="2"/>
      <c r="Z994" s="2"/>
    </row>
    <row r="995" spans="24:26" ht="14.25" customHeight="1" x14ac:dyDescent="0.2">
      <c r="X995" s="2"/>
      <c r="Y995" s="2"/>
      <c r="Z995" s="2"/>
    </row>
    <row r="996" spans="24:26" ht="14.25" customHeight="1" x14ac:dyDescent="0.2">
      <c r="X996" s="2"/>
      <c r="Y996" s="2"/>
      <c r="Z996" s="2"/>
    </row>
    <row r="997" spans="24:26" ht="14.25" customHeight="1" x14ac:dyDescent="0.2">
      <c r="X997" s="2"/>
      <c r="Y997" s="2"/>
      <c r="Z997" s="2"/>
    </row>
    <row r="998" spans="24:26" ht="14.25" customHeight="1" x14ac:dyDescent="0.2">
      <c r="X998" s="2"/>
      <c r="Y998" s="2"/>
      <c r="Z998" s="2"/>
    </row>
    <row r="999" spans="24:26" ht="14.25" customHeight="1" x14ac:dyDescent="0.2">
      <c r="X999" s="2"/>
      <c r="Y999" s="2"/>
      <c r="Z999" s="2"/>
    </row>
    <row r="1000" spans="24:26" ht="14.25" customHeight="1" x14ac:dyDescent="0.2">
      <c r="X1000" s="2"/>
      <c r="Y1000" s="2"/>
      <c r="Z1000" s="2"/>
    </row>
    <row r="1001" spans="24:26" ht="14.25" customHeight="1" x14ac:dyDescent="0.2">
      <c r="X1001" s="2"/>
      <c r="Y1001" s="2"/>
      <c r="Z1001" s="2"/>
    </row>
    <row r="1002" spans="24:26" ht="14.25" customHeight="1" x14ac:dyDescent="0.2">
      <c r="X1002" s="2"/>
      <c r="Y1002" s="2"/>
      <c r="Z1002" s="2"/>
    </row>
    <row r="1003" spans="24:26" ht="14.25" customHeight="1" x14ac:dyDescent="0.2">
      <c r="X1003" s="2"/>
      <c r="Y1003" s="2"/>
      <c r="Z1003" s="2"/>
    </row>
    <row r="1004" spans="24:26" ht="14.25" customHeight="1" x14ac:dyDescent="0.2">
      <c r="X1004" s="2"/>
      <c r="Y1004" s="2"/>
      <c r="Z1004" s="2"/>
    </row>
    <row r="1005" spans="24:26" ht="14.25" customHeight="1" x14ac:dyDescent="0.2">
      <c r="X1005" s="2"/>
      <c r="Y1005" s="2"/>
      <c r="Z1005" s="2"/>
    </row>
    <row r="1006" spans="24:26" ht="14.25" customHeight="1" x14ac:dyDescent="0.2">
      <c r="X1006" s="2"/>
      <c r="Y1006" s="2"/>
      <c r="Z1006" s="2"/>
    </row>
    <row r="1007" spans="24:26" ht="14.25" customHeight="1" x14ac:dyDescent="0.2">
      <c r="X1007" s="2"/>
      <c r="Y1007" s="2"/>
      <c r="Z1007" s="2"/>
    </row>
    <row r="1008" spans="24:26" ht="14.25" customHeight="1" x14ac:dyDescent="0.2">
      <c r="X1008" s="2"/>
      <c r="Y1008" s="2"/>
      <c r="Z1008" s="2"/>
    </row>
    <row r="1009" spans="24:26" ht="14.25" customHeight="1" x14ac:dyDescent="0.2">
      <c r="X1009" s="2"/>
      <c r="Y1009" s="2"/>
      <c r="Z1009" s="2"/>
    </row>
    <row r="1010" spans="24:26" ht="14.25" customHeight="1" x14ac:dyDescent="0.2">
      <c r="X1010" s="2"/>
      <c r="Y1010" s="2"/>
      <c r="Z1010" s="2"/>
    </row>
    <row r="1011" spans="24:26" ht="14.25" customHeight="1" x14ac:dyDescent="0.2">
      <c r="X1011" s="2"/>
      <c r="Y1011" s="2"/>
      <c r="Z1011" s="2"/>
    </row>
    <row r="1012" spans="24:26" ht="14.25" customHeight="1" x14ac:dyDescent="0.2">
      <c r="X1012" s="2"/>
      <c r="Y1012" s="2"/>
      <c r="Z1012" s="2"/>
    </row>
    <row r="1013" spans="24:26" ht="14.25" customHeight="1" x14ac:dyDescent="0.2">
      <c r="X1013" s="2"/>
      <c r="Y1013" s="2"/>
      <c r="Z1013" s="2"/>
    </row>
    <row r="1014" spans="24:26" ht="14.25" customHeight="1" x14ac:dyDescent="0.2">
      <c r="X1014" s="2"/>
      <c r="Y1014" s="2"/>
      <c r="Z1014" s="2"/>
    </row>
    <row r="1015" spans="24:26" ht="14.25" customHeight="1" x14ac:dyDescent="0.2">
      <c r="X1015" s="2"/>
      <c r="Y1015" s="2"/>
      <c r="Z1015" s="2"/>
    </row>
    <row r="1016" spans="24:26" ht="14.25" customHeight="1" x14ac:dyDescent="0.2">
      <c r="X1016" s="2"/>
      <c r="Y1016" s="2"/>
      <c r="Z1016" s="2"/>
    </row>
    <row r="1017" spans="24:26" ht="14.25" customHeight="1" x14ac:dyDescent="0.2">
      <c r="X1017" s="2"/>
      <c r="Y1017" s="2"/>
      <c r="Z1017" s="2"/>
    </row>
    <row r="1018" spans="24:26" ht="14.25" customHeight="1" x14ac:dyDescent="0.2">
      <c r="X1018" s="2"/>
      <c r="Y1018" s="2"/>
      <c r="Z1018" s="2"/>
    </row>
    <row r="1019" spans="24:26" ht="14.25" customHeight="1" x14ac:dyDescent="0.2">
      <c r="X1019" s="2"/>
      <c r="Y1019" s="2"/>
      <c r="Z1019" s="2"/>
    </row>
    <row r="1020" spans="24:26" ht="14.25" customHeight="1" x14ac:dyDescent="0.2">
      <c r="X1020" s="2"/>
      <c r="Y1020" s="2"/>
      <c r="Z1020" s="2"/>
    </row>
    <row r="1021" spans="24:26" ht="14.25" customHeight="1" x14ac:dyDescent="0.2">
      <c r="X1021" s="2"/>
      <c r="Y1021" s="2"/>
      <c r="Z1021" s="2"/>
    </row>
    <row r="1022" spans="24:26" ht="14.25" customHeight="1" x14ac:dyDescent="0.2">
      <c r="X1022" s="2"/>
      <c r="Y1022" s="2"/>
      <c r="Z1022" s="2"/>
    </row>
    <row r="1023" spans="24:26" ht="14.25" customHeight="1" x14ac:dyDescent="0.2">
      <c r="X1023" s="2"/>
      <c r="Y1023" s="2"/>
      <c r="Z1023" s="2"/>
    </row>
    <row r="1024" spans="24:26" ht="14.25" customHeight="1" x14ac:dyDescent="0.2">
      <c r="X1024" s="2"/>
      <c r="Y1024" s="2"/>
      <c r="Z1024" s="2"/>
    </row>
  </sheetData>
  <sheetProtection formatCells="0" formatColumns="0" formatRows="0" insertColumns="0" insertRows="0" insertHyperlinks="0" deleteColumns="0" deleteRows="0" sort="0" autoFilter="0" pivotTables="0"/>
  <mergeCells count="34">
    <mergeCell ref="AA5:AA6"/>
    <mergeCell ref="X3:AA4"/>
    <mergeCell ref="S5:S6"/>
    <mergeCell ref="T5:T6"/>
    <mergeCell ref="A1:A6"/>
    <mergeCell ref="E1:H2"/>
    <mergeCell ref="I1:AA1"/>
    <mergeCell ref="I2:J2"/>
    <mergeCell ref="K2:AA2"/>
    <mergeCell ref="E3:F3"/>
    <mergeCell ref="G3:H3"/>
    <mergeCell ref="I3:I6"/>
    <mergeCell ref="J3:J6"/>
    <mergeCell ref="K3:K6"/>
    <mergeCell ref="L3:L6"/>
    <mergeCell ref="M3:M6"/>
    <mergeCell ref="E4:E6"/>
    <mergeCell ref="F4:F6"/>
    <mergeCell ref="G4:G6"/>
    <mergeCell ref="H4:H6"/>
    <mergeCell ref="N5:N6"/>
    <mergeCell ref="N3:O4"/>
    <mergeCell ref="O5:O6"/>
    <mergeCell ref="P5:P6"/>
    <mergeCell ref="Q5:Q6"/>
    <mergeCell ref="P3:Q4"/>
    <mergeCell ref="Z5:Z6"/>
    <mergeCell ref="X5:X6"/>
    <mergeCell ref="Y5:Y6"/>
    <mergeCell ref="U5:U6"/>
    <mergeCell ref="V5:V6"/>
    <mergeCell ref="W5:W6"/>
    <mergeCell ref="R3:R6"/>
    <mergeCell ref="S3:W4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opLeftCell="A13" workbookViewId="0">
      <selection activeCell="I29" sqref="I29"/>
    </sheetView>
  </sheetViews>
  <sheetFormatPr defaultColWidth="8.7109375" defaultRowHeight="12.75" x14ac:dyDescent="0.2"/>
  <cols>
    <col min="1" max="1" width="43.5703125" style="2" customWidth="1"/>
    <col min="2" max="2" width="24.85546875" style="2" hidden="1" customWidth="1"/>
    <col min="3" max="3" width="11.28515625" style="2" hidden="1" customWidth="1"/>
    <col min="4" max="4" width="16" style="2" hidden="1" customWidth="1"/>
    <col min="5" max="5" width="12" style="2" customWidth="1"/>
    <col min="6" max="6" width="12.140625" style="2" customWidth="1"/>
    <col min="7" max="7" width="12" style="2" customWidth="1"/>
    <col min="8" max="8" width="12.5703125" style="2" customWidth="1"/>
    <col min="9" max="10" width="11.42578125" style="2" customWidth="1"/>
    <col min="11" max="11" width="19" style="2" customWidth="1"/>
    <col min="12" max="23" width="9.140625" style="2" hidden="1" customWidth="1"/>
  </cols>
  <sheetData>
    <row r="1" spans="1:24" ht="17.25" customHeight="1" x14ac:dyDescent="0.2">
      <c r="A1" s="265" t="s">
        <v>183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24" ht="99.75" customHeight="1" x14ac:dyDescent="0.2">
      <c r="A2" s="205" t="s">
        <v>1</v>
      </c>
      <c r="B2" s="61"/>
      <c r="C2" s="61"/>
      <c r="D2" s="61"/>
      <c r="E2" s="252" t="s">
        <v>184</v>
      </c>
      <c r="F2" s="252"/>
      <c r="G2" s="252" t="s">
        <v>185</v>
      </c>
      <c r="H2" s="252"/>
      <c r="I2" s="252" t="s">
        <v>186</v>
      </c>
      <c r="J2" s="252"/>
      <c r="K2" s="208" t="s">
        <v>187</v>
      </c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5"/>
    </row>
    <row r="3" spans="1:24" ht="14.25" customHeight="1" x14ac:dyDescent="0.2">
      <c r="A3" s="205"/>
      <c r="B3" s="29"/>
      <c r="C3" s="29"/>
      <c r="D3" s="30"/>
      <c r="E3" s="249" t="s">
        <v>188</v>
      </c>
      <c r="F3" s="207" t="s">
        <v>189</v>
      </c>
      <c r="G3" s="249" t="s">
        <v>188</v>
      </c>
      <c r="H3" s="207" t="s">
        <v>190</v>
      </c>
      <c r="I3" s="266" t="s">
        <v>188</v>
      </c>
      <c r="J3" s="266" t="s">
        <v>190</v>
      </c>
      <c r="K3" s="207" t="s">
        <v>189</v>
      </c>
      <c r="W3" s="146"/>
    </row>
    <row r="4" spans="1:24" ht="75" customHeight="1" x14ac:dyDescent="0.2">
      <c r="A4" s="205"/>
      <c r="B4" s="29"/>
      <c r="C4" s="29"/>
      <c r="D4" s="30"/>
      <c r="E4" s="249"/>
      <c r="F4" s="207"/>
      <c r="G4" s="249"/>
      <c r="H4" s="207"/>
      <c r="I4" s="266"/>
      <c r="J4" s="266"/>
      <c r="K4" s="207"/>
      <c r="W4" s="146"/>
    </row>
    <row r="5" spans="1:24" ht="13.5" customHeight="1" x14ac:dyDescent="0.2">
      <c r="A5" s="205"/>
      <c r="B5" s="31"/>
      <c r="C5" s="31"/>
      <c r="D5" s="147"/>
      <c r="E5" s="249"/>
      <c r="F5" s="207"/>
      <c r="G5" s="249"/>
      <c r="H5" s="207"/>
      <c r="I5" s="266"/>
      <c r="J5" s="266"/>
      <c r="K5" s="207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</row>
    <row r="6" spans="1:24" s="115" customFormat="1" ht="12" customHeight="1" x14ac:dyDescent="0.2">
      <c r="A6" s="74" t="s">
        <v>191</v>
      </c>
      <c r="B6" s="150" t="s">
        <v>14</v>
      </c>
      <c r="C6" s="151" t="s">
        <v>15</v>
      </c>
      <c r="D6" s="150" t="s">
        <v>16</v>
      </c>
      <c r="E6" s="74">
        <v>132</v>
      </c>
      <c r="F6" s="74">
        <v>133</v>
      </c>
      <c r="G6" s="74">
        <v>134</v>
      </c>
      <c r="H6" s="74">
        <v>135</v>
      </c>
      <c r="I6" s="74">
        <v>136</v>
      </c>
      <c r="J6" s="130">
        <v>137</v>
      </c>
      <c r="K6" s="74">
        <v>138</v>
      </c>
    </row>
    <row r="7" spans="1:24" ht="12.75" hidden="1" customHeight="1" x14ac:dyDescent="0.2">
      <c r="A7" s="14" t="s">
        <v>17</v>
      </c>
      <c r="B7" s="132"/>
      <c r="C7" s="132"/>
      <c r="D7" s="132"/>
      <c r="E7" s="132"/>
      <c r="F7" s="132"/>
      <c r="G7" s="132"/>
      <c r="H7" s="132"/>
      <c r="I7" s="132"/>
      <c r="J7" s="152"/>
      <c r="K7" s="132"/>
    </row>
    <row r="8" spans="1:24" ht="12.75" hidden="1" customHeight="1" x14ac:dyDescent="0.2">
      <c r="A8" s="14" t="s">
        <v>18</v>
      </c>
      <c r="B8" s="132"/>
      <c r="C8" s="132"/>
      <c r="D8" s="132"/>
      <c r="E8" s="132"/>
      <c r="F8" s="132"/>
      <c r="G8" s="132"/>
      <c r="H8" s="132"/>
      <c r="I8" s="132"/>
      <c r="J8" s="152"/>
      <c r="K8" s="132"/>
    </row>
    <row r="9" spans="1:24" ht="15" hidden="1" customHeight="1" x14ac:dyDescent="0.2">
      <c r="A9" s="14" t="s">
        <v>19</v>
      </c>
      <c r="B9" s="132"/>
      <c r="C9" s="132"/>
      <c r="D9" s="132"/>
      <c r="E9" s="84"/>
      <c r="F9" s="84"/>
      <c r="G9" s="84"/>
      <c r="H9" s="84"/>
      <c r="I9" s="84"/>
      <c r="J9" s="86"/>
      <c r="K9" s="84"/>
    </row>
    <row r="10" spans="1:24" ht="26.25" customHeight="1" x14ac:dyDescent="0.2">
      <c r="A10" s="39" t="s">
        <v>74</v>
      </c>
      <c r="B10" s="140"/>
      <c r="C10" s="140"/>
      <c r="D10" s="140"/>
      <c r="E10" s="38">
        <f t="shared" ref="E10:K10" si="0">SUM(E14,E16,E19,E22,E23)</f>
        <v>16373</v>
      </c>
      <c r="F10" s="38">
        <f t="shared" si="0"/>
        <v>90</v>
      </c>
      <c r="G10" s="38">
        <f t="shared" si="0"/>
        <v>20811</v>
      </c>
      <c r="H10" s="38">
        <f t="shared" si="0"/>
        <v>1145</v>
      </c>
      <c r="I10" s="38">
        <f t="shared" si="0"/>
        <v>71326</v>
      </c>
      <c r="J10" s="38">
        <f t="shared" si="0"/>
        <v>1669</v>
      </c>
      <c r="K10" s="38">
        <f t="shared" si="0"/>
        <v>1918</v>
      </c>
    </row>
    <row r="11" spans="1:24" ht="14.25" customHeight="1" x14ac:dyDescent="0.2">
      <c r="A11" s="39" t="s">
        <v>21</v>
      </c>
      <c r="B11" s="39"/>
      <c r="C11" s="39"/>
      <c r="D11" s="39"/>
      <c r="E11" s="40">
        <f t="shared" ref="E11:K11" si="1">SUM(E15,E17,E20)</f>
        <v>294</v>
      </c>
      <c r="F11" s="40">
        <f t="shared" si="1"/>
        <v>9</v>
      </c>
      <c r="G11" s="40">
        <f t="shared" si="1"/>
        <v>716</v>
      </c>
      <c r="H11" s="40">
        <f t="shared" si="1"/>
        <v>33</v>
      </c>
      <c r="I11" s="40">
        <f t="shared" si="1"/>
        <v>5246</v>
      </c>
      <c r="J11" s="40">
        <f t="shared" si="1"/>
        <v>124</v>
      </c>
      <c r="K11" s="40">
        <f t="shared" si="1"/>
        <v>129</v>
      </c>
    </row>
    <row r="12" spans="1:24" ht="15" customHeight="1" x14ac:dyDescent="0.2">
      <c r="A12" s="23" t="s">
        <v>22</v>
      </c>
      <c r="B12" s="143"/>
      <c r="C12" s="143"/>
      <c r="D12" s="143"/>
      <c r="E12" s="40">
        <f t="shared" ref="E12:K12" si="2">SUM(E11,E23)</f>
        <v>314</v>
      </c>
      <c r="F12" s="40">
        <f t="shared" si="2"/>
        <v>11</v>
      </c>
      <c r="G12" s="40">
        <f t="shared" si="2"/>
        <v>1538</v>
      </c>
      <c r="H12" s="40">
        <f t="shared" si="2"/>
        <v>74</v>
      </c>
      <c r="I12" s="40">
        <f t="shared" si="2"/>
        <v>5846</v>
      </c>
      <c r="J12" s="40">
        <f t="shared" si="2"/>
        <v>143</v>
      </c>
      <c r="K12" s="40">
        <f t="shared" si="2"/>
        <v>170</v>
      </c>
    </row>
    <row r="13" spans="1:24" ht="14.25" customHeight="1" x14ac:dyDescent="0.2">
      <c r="A13" s="23" t="s">
        <v>23</v>
      </c>
      <c r="B13" s="23"/>
      <c r="C13" s="23"/>
      <c r="D13" s="23"/>
      <c r="E13" s="40">
        <f t="shared" ref="E13:K13" si="3">SUM(E18,E21)</f>
        <v>116</v>
      </c>
      <c r="F13" s="40">
        <f t="shared" si="3"/>
        <v>2</v>
      </c>
      <c r="G13" s="40">
        <f t="shared" si="3"/>
        <v>0</v>
      </c>
      <c r="H13" s="40">
        <f t="shared" si="3"/>
        <v>0</v>
      </c>
      <c r="I13" s="40">
        <f t="shared" si="3"/>
        <v>604</v>
      </c>
      <c r="J13" s="40">
        <f t="shared" si="3"/>
        <v>10</v>
      </c>
      <c r="K13" s="40">
        <f t="shared" si="3"/>
        <v>10</v>
      </c>
    </row>
    <row r="14" spans="1:24" ht="14.2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90">
        <v>4282</v>
      </c>
      <c r="F14" s="90">
        <v>43</v>
      </c>
      <c r="G14" s="90">
        <v>577</v>
      </c>
      <c r="H14" s="90">
        <v>95</v>
      </c>
      <c r="I14" s="90">
        <v>52645</v>
      </c>
      <c r="J14" s="91">
        <v>1068</v>
      </c>
      <c r="K14" s="84">
        <v>1060</v>
      </c>
    </row>
    <row r="15" spans="1:24" ht="12" customHeight="1" x14ac:dyDescent="0.2">
      <c r="A15" s="39" t="s">
        <v>27</v>
      </c>
      <c r="B15" s="1" t="s">
        <v>25</v>
      </c>
      <c r="C15" s="1" t="s">
        <v>128</v>
      </c>
      <c r="D15" s="25" t="s">
        <v>28</v>
      </c>
      <c r="E15" s="88">
        <v>0</v>
      </c>
      <c r="F15" s="88">
        <v>0</v>
      </c>
      <c r="G15" s="88">
        <v>10</v>
      </c>
      <c r="H15" s="88">
        <v>3</v>
      </c>
      <c r="I15" s="88">
        <v>2536</v>
      </c>
      <c r="J15" s="89">
        <v>55</v>
      </c>
      <c r="K15" s="84">
        <v>54</v>
      </c>
    </row>
    <row r="16" spans="1:24" ht="13.5" customHeight="1" x14ac:dyDescent="0.2">
      <c r="A16" s="93" t="s">
        <v>29</v>
      </c>
      <c r="B16" s="1" t="s">
        <v>30</v>
      </c>
      <c r="C16" s="1" t="s">
        <v>128</v>
      </c>
      <c r="D16" s="23" t="s">
        <v>31</v>
      </c>
      <c r="E16" s="88">
        <v>8171</v>
      </c>
      <c r="F16" s="88">
        <v>32</v>
      </c>
      <c r="G16" s="88">
        <v>9218</v>
      </c>
      <c r="H16" s="88">
        <v>327</v>
      </c>
      <c r="I16" s="88">
        <v>13240</v>
      </c>
      <c r="J16" s="89">
        <v>392</v>
      </c>
      <c r="K16" s="84">
        <v>418</v>
      </c>
    </row>
    <row r="17" spans="1:11" ht="13.5" customHeight="1" x14ac:dyDescent="0.2">
      <c r="A17" s="39" t="s">
        <v>32</v>
      </c>
      <c r="B17" s="1" t="s">
        <v>33</v>
      </c>
      <c r="C17" s="1" t="s">
        <v>128</v>
      </c>
      <c r="D17" s="25" t="s">
        <v>34</v>
      </c>
      <c r="E17" s="88">
        <v>294</v>
      </c>
      <c r="F17" s="88">
        <v>9</v>
      </c>
      <c r="G17" s="88">
        <v>640</v>
      </c>
      <c r="H17" s="88">
        <v>26</v>
      </c>
      <c r="I17" s="88">
        <v>2526</v>
      </c>
      <c r="J17" s="89">
        <v>65</v>
      </c>
      <c r="K17" s="84">
        <v>69</v>
      </c>
    </row>
    <row r="18" spans="1:11" ht="15.7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90">
        <v>116</v>
      </c>
      <c r="F18" s="90">
        <v>2</v>
      </c>
      <c r="G18" s="90">
        <v>0</v>
      </c>
      <c r="H18" s="90">
        <v>0</v>
      </c>
      <c r="I18" s="90">
        <v>604</v>
      </c>
      <c r="J18" s="91">
        <v>10</v>
      </c>
      <c r="K18" s="84">
        <v>10</v>
      </c>
    </row>
    <row r="19" spans="1:11" ht="13.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3300</v>
      </c>
      <c r="F19" s="88">
        <v>11</v>
      </c>
      <c r="G19" s="88">
        <v>8522</v>
      </c>
      <c r="H19" s="88">
        <v>264</v>
      </c>
      <c r="I19" s="88">
        <v>4202</v>
      </c>
      <c r="J19" s="89">
        <v>172</v>
      </c>
      <c r="K19" s="84">
        <v>269</v>
      </c>
    </row>
    <row r="20" spans="1:11" ht="14.2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0</v>
      </c>
      <c r="F20" s="88">
        <v>0</v>
      </c>
      <c r="G20" s="88">
        <v>66</v>
      </c>
      <c r="H20" s="88">
        <v>4</v>
      </c>
      <c r="I20" s="88">
        <v>184</v>
      </c>
      <c r="J20" s="89">
        <v>4</v>
      </c>
      <c r="K20" s="84">
        <v>6</v>
      </c>
    </row>
    <row r="21" spans="1:11" ht="13.5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9">
        <v>0</v>
      </c>
      <c r="K21" s="84">
        <v>0</v>
      </c>
    </row>
    <row r="22" spans="1:11" ht="16.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90">
        <v>600</v>
      </c>
      <c r="F22" s="90">
        <v>2</v>
      </c>
      <c r="G22" s="90">
        <v>1672</v>
      </c>
      <c r="H22" s="90">
        <v>418</v>
      </c>
      <c r="I22" s="90">
        <v>639</v>
      </c>
      <c r="J22" s="91">
        <v>18</v>
      </c>
      <c r="K22" s="84">
        <v>130</v>
      </c>
    </row>
    <row r="23" spans="1:11" ht="14.2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88">
        <v>20</v>
      </c>
      <c r="F23" s="88">
        <v>2</v>
      </c>
      <c r="G23" s="88">
        <v>822</v>
      </c>
      <c r="H23" s="88">
        <v>41</v>
      </c>
      <c r="I23" s="88">
        <v>600</v>
      </c>
      <c r="J23" s="89">
        <v>19</v>
      </c>
      <c r="K23" s="84">
        <v>41</v>
      </c>
    </row>
    <row r="25" spans="1:11" ht="14.25" customHeight="1" x14ac:dyDescent="0.2">
      <c r="A25" s="264"/>
      <c r="B25" s="264"/>
      <c r="C25" s="264"/>
      <c r="D25" s="264"/>
      <c r="E25" s="264"/>
      <c r="F25" s="264"/>
      <c r="G25" s="264"/>
      <c r="H25" s="1"/>
      <c r="I25" s="153"/>
      <c r="J25" s="153"/>
    </row>
    <row r="26" spans="1:11" ht="14.25" customHeight="1" x14ac:dyDescent="0.2">
      <c r="A26" s="154"/>
      <c r="B26" s="154"/>
      <c r="C26" s="154"/>
      <c r="D26" s="154"/>
      <c r="E26" s="155"/>
      <c r="F26" s="155"/>
      <c r="G26" s="1"/>
      <c r="H26" s="1"/>
      <c r="I26" s="264"/>
      <c r="J26" s="264"/>
    </row>
    <row r="27" spans="1:11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heetProtection formatCells="0" formatColumns="0" formatRows="0" insertColumns="0" insertRows="0" insertHyperlinks="0" deleteColumns="0" deleteRows="0" sort="0" autoFilter="0" pivotTables="0"/>
  <mergeCells count="15">
    <mergeCell ref="A25:G25"/>
    <mergeCell ref="I26:J26"/>
    <mergeCell ref="A1:K1"/>
    <mergeCell ref="A2:A5"/>
    <mergeCell ref="E2:F2"/>
    <mergeCell ref="G2:H2"/>
    <mergeCell ref="I2:J2"/>
    <mergeCell ref="K2:W2"/>
    <mergeCell ref="E3:E5"/>
    <mergeCell ref="F3:F5"/>
    <mergeCell ref="G3:G5"/>
    <mergeCell ref="H3:H5"/>
    <mergeCell ref="I3:I5"/>
    <mergeCell ref="J3:J5"/>
    <mergeCell ref="K3:K5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workbookViewId="0">
      <selection activeCell="H38" sqref="H38"/>
    </sheetView>
  </sheetViews>
  <sheetFormatPr defaultColWidth="8.7109375" defaultRowHeight="12.75" x14ac:dyDescent="0.2"/>
  <cols>
    <col min="1" max="1" width="41.28515625" style="2" customWidth="1"/>
    <col min="2" max="2" width="24.85546875" style="2" hidden="1" customWidth="1"/>
    <col min="3" max="3" width="11.28515625" style="2" hidden="1" customWidth="1"/>
    <col min="4" max="4" width="16" style="2" hidden="1" customWidth="1"/>
    <col min="5" max="5" width="11.28515625" style="2" customWidth="1"/>
    <col min="6" max="6" width="10" style="2" customWidth="1"/>
    <col min="7" max="7" width="11.7109375" style="2" customWidth="1"/>
    <col min="8" max="9" width="10.5703125" style="2" customWidth="1"/>
    <col min="10" max="10" width="10.85546875" style="2" customWidth="1"/>
    <col min="11" max="11" width="10.7109375" style="2" customWidth="1"/>
    <col min="12" max="12" width="11.140625" style="2" customWidth="1"/>
    <col min="13" max="13" width="10.28515625" style="2" customWidth="1"/>
    <col min="14" max="14" width="13.28515625" style="2" customWidth="1"/>
    <col min="15" max="16" width="9.140625" style="2" customWidth="1"/>
  </cols>
  <sheetData>
    <row r="1" spans="1:18" ht="13.5" customHeight="1" x14ac:dyDescent="0.2">
      <c r="A1" s="267" t="s">
        <v>192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8" ht="23.25" customHeight="1" x14ac:dyDescent="0.2">
      <c r="A2" s="268" t="s">
        <v>1</v>
      </c>
      <c r="B2" s="30"/>
      <c r="C2" s="30"/>
      <c r="D2" s="30"/>
      <c r="E2" s="207" t="s">
        <v>193</v>
      </c>
      <c r="F2" s="207" t="s">
        <v>194</v>
      </c>
      <c r="G2" s="207" t="s">
        <v>195</v>
      </c>
      <c r="H2" s="269" t="s">
        <v>196</v>
      </c>
      <c r="I2" s="269"/>
      <c r="J2" s="269"/>
      <c r="K2" s="269"/>
      <c r="L2" s="269"/>
      <c r="M2" s="269"/>
    </row>
    <row r="3" spans="1:18" ht="14.25" customHeight="1" x14ac:dyDescent="0.2">
      <c r="A3" s="268"/>
      <c r="B3" s="29"/>
      <c r="C3" s="29"/>
      <c r="D3" s="30"/>
      <c r="E3" s="207"/>
      <c r="F3" s="207"/>
      <c r="G3" s="207"/>
      <c r="H3" s="207" t="s">
        <v>197</v>
      </c>
      <c r="I3" s="207" t="s">
        <v>198</v>
      </c>
      <c r="J3" s="207" t="s">
        <v>199</v>
      </c>
      <c r="K3" s="207" t="s">
        <v>200</v>
      </c>
      <c r="L3" s="207" t="s">
        <v>201</v>
      </c>
      <c r="M3" s="207" t="s">
        <v>202</v>
      </c>
    </row>
    <row r="4" spans="1:18" ht="75" customHeight="1" x14ac:dyDescent="0.2">
      <c r="A4" s="268"/>
      <c r="B4" s="29"/>
      <c r="C4" s="29"/>
      <c r="D4" s="30"/>
      <c r="E4" s="207"/>
      <c r="F4" s="207"/>
      <c r="G4" s="207"/>
      <c r="H4" s="207"/>
      <c r="I4" s="207"/>
      <c r="J4" s="207"/>
      <c r="K4" s="207"/>
      <c r="L4" s="207"/>
      <c r="M4" s="207"/>
    </row>
    <row r="5" spans="1:18" ht="12" customHeight="1" x14ac:dyDescent="0.2">
      <c r="A5" s="268"/>
      <c r="B5" s="31"/>
      <c r="C5" s="31"/>
      <c r="D5" s="147"/>
      <c r="E5" s="207"/>
      <c r="F5" s="207"/>
      <c r="G5" s="207"/>
      <c r="H5" s="207"/>
      <c r="I5" s="207"/>
      <c r="J5" s="207"/>
      <c r="K5" s="207"/>
      <c r="L5" s="207"/>
      <c r="M5" s="207"/>
    </row>
    <row r="6" spans="1:18" s="115" customFormat="1" ht="12" customHeight="1" x14ac:dyDescent="0.2">
      <c r="A6" s="64" t="s">
        <v>203</v>
      </c>
      <c r="B6" s="156" t="s">
        <v>14</v>
      </c>
      <c r="C6" s="157" t="s">
        <v>15</v>
      </c>
      <c r="D6" s="158" t="s">
        <v>16</v>
      </c>
      <c r="E6" s="64">
        <v>139</v>
      </c>
      <c r="F6" s="159">
        <v>140</v>
      </c>
      <c r="G6" s="159">
        <v>141</v>
      </c>
      <c r="H6" s="74">
        <v>142</v>
      </c>
      <c r="I6" s="74">
        <v>143</v>
      </c>
      <c r="J6" s="74">
        <v>144</v>
      </c>
      <c r="K6" s="74">
        <v>145</v>
      </c>
      <c r="L6" s="74">
        <v>146</v>
      </c>
      <c r="M6" s="74">
        <v>147</v>
      </c>
    </row>
    <row r="7" spans="1:18" ht="12.75" hidden="1" customHeight="1" x14ac:dyDescent="0.2">
      <c r="A7" s="14" t="s">
        <v>17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8" ht="12.75" hidden="1" customHeight="1" x14ac:dyDescent="0.2">
      <c r="A8" s="14" t="s">
        <v>18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8" ht="14.25" hidden="1" customHeight="1" x14ac:dyDescent="0.2">
      <c r="A9" s="14" t="s">
        <v>19</v>
      </c>
      <c r="B9" s="132"/>
      <c r="C9" s="132"/>
      <c r="D9" s="132"/>
      <c r="E9" s="14"/>
      <c r="F9" s="14"/>
      <c r="G9" s="84"/>
      <c r="H9" s="84"/>
      <c r="I9" s="84"/>
      <c r="J9" s="84"/>
      <c r="K9" s="84"/>
      <c r="L9" s="84"/>
      <c r="M9" s="84"/>
    </row>
    <row r="10" spans="1:18" ht="26.25" customHeight="1" x14ac:dyDescent="0.2">
      <c r="A10" s="39" t="s">
        <v>74</v>
      </c>
      <c r="B10" s="140"/>
      <c r="C10" s="140"/>
      <c r="D10" s="140"/>
      <c r="E10" s="38">
        <f t="shared" ref="E10:M10" si="0">SUM(E14,E16,E19,E22,E23)</f>
        <v>403114852</v>
      </c>
      <c r="F10" s="38">
        <f t="shared" si="0"/>
        <v>24246291</v>
      </c>
      <c r="G10" s="38">
        <f t="shared" si="0"/>
        <v>372223603</v>
      </c>
      <c r="H10" s="38">
        <f t="shared" si="0"/>
        <v>276772030</v>
      </c>
      <c r="I10" s="38">
        <f t="shared" si="0"/>
        <v>382675</v>
      </c>
      <c r="J10" s="38">
        <f t="shared" si="0"/>
        <v>29436289</v>
      </c>
      <c r="K10" s="38">
        <f t="shared" si="0"/>
        <v>5170786</v>
      </c>
      <c r="L10" s="38">
        <f t="shared" si="0"/>
        <v>16877345</v>
      </c>
      <c r="M10" s="38">
        <f t="shared" si="0"/>
        <v>69721268</v>
      </c>
    </row>
    <row r="11" spans="1:18" ht="14.25" customHeight="1" x14ac:dyDescent="0.2">
      <c r="A11" s="39" t="s">
        <v>21</v>
      </c>
      <c r="B11" s="39"/>
      <c r="C11" s="39"/>
      <c r="D11" s="39"/>
      <c r="E11" s="40">
        <f t="shared" ref="E11:M11" si="1">SUM(E15,E17,E20)</f>
        <v>17789762</v>
      </c>
      <c r="F11" s="40">
        <f t="shared" si="1"/>
        <v>894674</v>
      </c>
      <c r="G11" s="40">
        <f t="shared" si="1"/>
        <v>16311715</v>
      </c>
      <c r="H11" s="40">
        <f t="shared" si="1"/>
        <v>12935469</v>
      </c>
      <c r="I11" s="40">
        <f t="shared" si="1"/>
        <v>15041</v>
      </c>
      <c r="J11" s="40">
        <f t="shared" si="1"/>
        <v>398447</v>
      </c>
      <c r="K11" s="40">
        <f t="shared" si="1"/>
        <v>164043</v>
      </c>
      <c r="L11" s="40">
        <f t="shared" si="1"/>
        <v>614677</v>
      </c>
      <c r="M11" s="40">
        <f t="shared" si="1"/>
        <v>3434823</v>
      </c>
    </row>
    <row r="12" spans="1:18" ht="14.25" customHeight="1" x14ac:dyDescent="0.2">
      <c r="A12" s="23" t="s">
        <v>22</v>
      </c>
      <c r="B12" s="143"/>
      <c r="C12" s="143"/>
      <c r="D12" s="143"/>
      <c r="E12" s="40">
        <f t="shared" ref="E12:M12" si="2">SUM(E11,E23)</f>
        <v>31167540</v>
      </c>
      <c r="F12" s="40">
        <f t="shared" si="2"/>
        <v>2024385</v>
      </c>
      <c r="G12" s="40">
        <f t="shared" si="2"/>
        <v>31157159</v>
      </c>
      <c r="H12" s="40">
        <f t="shared" si="2"/>
        <v>23065077</v>
      </c>
      <c r="I12" s="40">
        <f t="shared" si="2"/>
        <v>20931</v>
      </c>
      <c r="J12" s="40">
        <f t="shared" si="2"/>
        <v>970847</v>
      </c>
      <c r="K12" s="40">
        <f t="shared" si="2"/>
        <v>203403</v>
      </c>
      <c r="L12" s="40">
        <f t="shared" si="2"/>
        <v>1041246</v>
      </c>
      <c r="M12" s="40">
        <f t="shared" si="2"/>
        <v>7106440</v>
      </c>
      <c r="R12" s="2" t="s">
        <v>204</v>
      </c>
    </row>
    <row r="13" spans="1:18" ht="12" customHeight="1" x14ac:dyDescent="0.2">
      <c r="A13" s="23" t="s">
        <v>23</v>
      </c>
      <c r="B13" s="23"/>
      <c r="C13" s="23"/>
      <c r="D13" s="23"/>
      <c r="E13" s="40">
        <f t="shared" ref="E13:M13" si="3">SUM(E18,E21)</f>
        <v>102660</v>
      </c>
      <c r="F13" s="40">
        <f t="shared" si="3"/>
        <v>458</v>
      </c>
      <c r="G13" s="40">
        <f t="shared" si="3"/>
        <v>102660</v>
      </c>
      <c r="H13" s="40">
        <f t="shared" si="3"/>
        <v>78000</v>
      </c>
      <c r="I13" s="40">
        <f t="shared" si="3"/>
        <v>0</v>
      </c>
      <c r="J13" s="40">
        <f t="shared" si="3"/>
        <v>5000</v>
      </c>
      <c r="K13" s="40">
        <f t="shared" si="3"/>
        <v>857</v>
      </c>
      <c r="L13" s="40">
        <f t="shared" si="3"/>
        <v>0</v>
      </c>
      <c r="M13" s="40">
        <f t="shared" si="3"/>
        <v>450</v>
      </c>
    </row>
    <row r="14" spans="1:18" ht="13.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88">
        <v>181321825</v>
      </c>
      <c r="F14" s="88">
        <v>15508486</v>
      </c>
      <c r="G14" s="88">
        <v>163034907</v>
      </c>
      <c r="H14" s="88">
        <v>119182727</v>
      </c>
      <c r="I14" s="88">
        <v>161192</v>
      </c>
      <c r="J14" s="88">
        <v>4467272</v>
      </c>
      <c r="K14" s="88">
        <v>3260229</v>
      </c>
      <c r="L14" s="88">
        <v>12088141</v>
      </c>
      <c r="M14" s="88">
        <v>28910936</v>
      </c>
    </row>
    <row r="15" spans="1:18" ht="15" customHeight="1" x14ac:dyDescent="0.2">
      <c r="A15" s="39" t="s">
        <v>27</v>
      </c>
      <c r="B15" s="1" t="s">
        <v>25</v>
      </c>
      <c r="C15" s="1" t="s">
        <v>128</v>
      </c>
      <c r="D15" s="25" t="s">
        <v>28</v>
      </c>
      <c r="E15" s="88">
        <v>8691007</v>
      </c>
      <c r="F15" s="88">
        <v>513728</v>
      </c>
      <c r="G15" s="88">
        <v>8128419</v>
      </c>
      <c r="H15" s="88">
        <v>6712890</v>
      </c>
      <c r="I15" s="88">
        <v>11257</v>
      </c>
      <c r="J15" s="88">
        <v>233296</v>
      </c>
      <c r="K15" s="88">
        <v>88700</v>
      </c>
      <c r="L15" s="88">
        <v>339877</v>
      </c>
      <c r="M15" s="88">
        <v>1350283</v>
      </c>
    </row>
    <row r="16" spans="1:18" ht="16.5" customHeight="1" x14ac:dyDescent="0.2">
      <c r="A16" s="93" t="s">
        <v>29</v>
      </c>
      <c r="B16" s="1" t="s">
        <v>30</v>
      </c>
      <c r="C16" s="1" t="s">
        <v>128</v>
      </c>
      <c r="D16" s="23" t="s">
        <v>31</v>
      </c>
      <c r="E16" s="88">
        <v>90629017</v>
      </c>
      <c r="F16" s="88">
        <v>3001147</v>
      </c>
      <c r="G16" s="88">
        <v>85016689</v>
      </c>
      <c r="H16" s="88">
        <v>66989457</v>
      </c>
      <c r="I16" s="88">
        <v>64030</v>
      </c>
      <c r="J16" s="88">
        <v>23283679</v>
      </c>
      <c r="K16" s="88">
        <v>546483</v>
      </c>
      <c r="L16" s="88">
        <v>2269931</v>
      </c>
      <c r="M16" s="88">
        <v>12964331</v>
      </c>
    </row>
    <row r="17" spans="1:14" ht="13.5" customHeight="1" x14ac:dyDescent="0.2">
      <c r="A17" s="39" t="s">
        <v>32</v>
      </c>
      <c r="B17" s="1" t="s">
        <v>33</v>
      </c>
      <c r="C17" s="1" t="s">
        <v>128</v>
      </c>
      <c r="D17" s="25" t="s">
        <v>34</v>
      </c>
      <c r="E17" s="88">
        <v>9098755</v>
      </c>
      <c r="F17" s="88">
        <v>380946</v>
      </c>
      <c r="G17" s="88">
        <v>8183296</v>
      </c>
      <c r="H17" s="88">
        <v>6222579</v>
      </c>
      <c r="I17" s="88">
        <v>3784</v>
      </c>
      <c r="J17" s="88">
        <v>165151</v>
      </c>
      <c r="K17" s="88">
        <v>75343</v>
      </c>
      <c r="L17" s="88">
        <v>274800</v>
      </c>
      <c r="M17" s="88">
        <v>2084540</v>
      </c>
    </row>
    <row r="18" spans="1:14" ht="13.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88">
        <v>102660</v>
      </c>
      <c r="F18" s="88">
        <v>458</v>
      </c>
      <c r="G18" s="88">
        <v>102660</v>
      </c>
      <c r="H18" s="88">
        <v>78000</v>
      </c>
      <c r="I18" s="88">
        <v>0</v>
      </c>
      <c r="J18" s="88">
        <v>5000</v>
      </c>
      <c r="K18" s="88">
        <v>857</v>
      </c>
      <c r="L18" s="88">
        <v>0</v>
      </c>
      <c r="M18" s="88">
        <v>450</v>
      </c>
    </row>
    <row r="19" spans="1:14" ht="14.2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75154232</v>
      </c>
      <c r="F19" s="88">
        <v>34547</v>
      </c>
      <c r="G19" s="88">
        <v>68994763</v>
      </c>
      <c r="H19" s="88">
        <v>48644438</v>
      </c>
      <c r="I19" s="88">
        <v>87663</v>
      </c>
      <c r="J19" s="88">
        <v>736938</v>
      </c>
      <c r="K19" s="88">
        <v>563614</v>
      </c>
      <c r="L19" s="88">
        <v>1092204</v>
      </c>
      <c r="M19" s="88">
        <v>17869884</v>
      </c>
    </row>
    <row r="20" spans="1:14" ht="12.75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</row>
    <row r="21" spans="1:14" ht="13.5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</row>
    <row r="22" spans="1:14" ht="16.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168">
        <v>42632000</v>
      </c>
      <c r="F22" s="168">
        <v>4572400</v>
      </c>
      <c r="G22" s="168">
        <v>40331800</v>
      </c>
      <c r="H22" s="168">
        <v>31825800</v>
      </c>
      <c r="I22" s="168">
        <v>63900</v>
      </c>
      <c r="J22" s="168">
        <v>376000</v>
      </c>
      <c r="K22" s="168">
        <v>761100</v>
      </c>
      <c r="L22" s="168">
        <v>1000500</v>
      </c>
      <c r="M22" s="168">
        <v>6304500</v>
      </c>
    </row>
    <row r="23" spans="1:14" ht="14.25" customHeight="1" x14ac:dyDescent="0.2">
      <c r="A23" s="92" t="s">
        <v>49</v>
      </c>
      <c r="B23" s="1" t="s">
        <v>50</v>
      </c>
      <c r="C23" s="1" t="s">
        <v>128</v>
      </c>
      <c r="D23" s="195" t="s">
        <v>51</v>
      </c>
      <c r="E23" s="196">
        <v>13377778</v>
      </c>
      <c r="F23" s="197">
        <v>1129711</v>
      </c>
      <c r="G23" s="197">
        <v>14845444</v>
      </c>
      <c r="H23" s="197">
        <v>10129608</v>
      </c>
      <c r="I23" s="197">
        <v>5890</v>
      </c>
      <c r="J23" s="197">
        <v>572400</v>
      </c>
      <c r="K23" s="197">
        <v>39360</v>
      </c>
      <c r="L23" s="197">
        <v>426569</v>
      </c>
      <c r="M23" s="198">
        <v>3671617</v>
      </c>
    </row>
    <row r="24" spans="1:14" ht="14.25" customHeight="1" x14ac:dyDescent="0.2">
      <c r="A24" s="162"/>
      <c r="B24" s="166"/>
      <c r="C24" s="166"/>
      <c r="D24" s="162"/>
      <c r="E24" s="194"/>
      <c r="F24" s="194"/>
      <c r="G24" s="194"/>
      <c r="H24" s="194"/>
      <c r="I24" s="194"/>
      <c r="J24" s="194"/>
      <c r="K24" s="194"/>
      <c r="L24" s="194"/>
      <c r="M24" s="194"/>
      <c r="N24" s="164"/>
    </row>
    <row r="25" spans="1:14" x14ac:dyDescent="0.2">
      <c r="A25" s="164"/>
      <c r="B25" s="164"/>
      <c r="C25" s="164"/>
      <c r="D25" s="164"/>
      <c r="E25" s="164"/>
      <c r="F25" s="164"/>
      <c r="G25" s="164"/>
      <c r="H25" s="164"/>
      <c r="I25" s="188"/>
      <c r="J25" s="164"/>
      <c r="K25" s="164"/>
      <c r="L25" s="164"/>
      <c r="M25" s="164"/>
      <c r="N25" s="164"/>
    </row>
    <row r="26" spans="1:14" ht="14.25" customHeight="1" x14ac:dyDescent="0.2">
      <c r="A26" s="169" t="s">
        <v>283</v>
      </c>
      <c r="B26" s="170"/>
      <c r="C26" s="170"/>
      <c r="D26" s="170"/>
      <c r="E26" s="165"/>
      <c r="F26" s="165"/>
      <c r="G26" s="182"/>
      <c r="H26" s="171"/>
      <c r="I26" s="182"/>
      <c r="J26" s="182"/>
      <c r="K26" s="182"/>
      <c r="L26" s="190"/>
      <c r="M26" s="173"/>
      <c r="N26" s="174"/>
    </row>
    <row r="27" spans="1:14" ht="14.25" customHeight="1" x14ac:dyDescent="0.2">
      <c r="A27" s="169" t="s">
        <v>279</v>
      </c>
      <c r="B27" s="166"/>
      <c r="C27" s="166"/>
      <c r="D27" s="166"/>
      <c r="E27" s="166"/>
      <c r="F27" s="166"/>
      <c r="G27" s="183"/>
      <c r="H27" s="175"/>
      <c r="I27" s="183"/>
      <c r="J27" s="183"/>
      <c r="K27" s="182"/>
      <c r="L27" s="185"/>
      <c r="M27" s="176"/>
      <c r="N27" s="177"/>
    </row>
    <row r="28" spans="1:14" ht="14.25" customHeight="1" x14ac:dyDescent="0.2">
      <c r="A28" s="169" t="s">
        <v>280</v>
      </c>
      <c r="B28" s="164"/>
      <c r="C28" s="164"/>
      <c r="D28" s="164"/>
      <c r="E28" s="164"/>
      <c r="F28" s="164"/>
      <c r="G28" s="182"/>
      <c r="H28" s="171"/>
      <c r="I28" s="182"/>
      <c r="J28" s="182"/>
      <c r="K28" s="182"/>
      <c r="L28" s="190"/>
      <c r="M28" s="173"/>
      <c r="N28" s="164"/>
    </row>
    <row r="29" spans="1:14" ht="14.25" customHeight="1" x14ac:dyDescent="0.2">
      <c r="A29" s="166"/>
      <c r="B29" s="164"/>
      <c r="C29" s="164"/>
      <c r="D29" s="164"/>
      <c r="E29" s="164"/>
      <c r="F29" s="164"/>
      <c r="G29" s="182"/>
      <c r="H29" s="171"/>
      <c r="I29" s="182"/>
      <c r="J29" s="182"/>
      <c r="K29" s="182"/>
      <c r="L29" s="190"/>
      <c r="M29" s="173"/>
      <c r="N29" s="164"/>
    </row>
    <row r="30" spans="1:14" ht="14.25" x14ac:dyDescent="0.2">
      <c r="A30" s="164"/>
      <c r="B30" s="164"/>
      <c r="C30" s="164"/>
      <c r="D30" s="164"/>
      <c r="E30" s="164"/>
      <c r="F30" s="164"/>
      <c r="G30" s="184"/>
      <c r="H30" s="178"/>
      <c r="I30" s="184"/>
      <c r="J30" s="184"/>
      <c r="K30" s="184"/>
      <c r="L30" s="191"/>
      <c r="M30" s="179"/>
      <c r="N30" s="164"/>
    </row>
    <row r="31" spans="1:14" ht="14.25" x14ac:dyDescent="0.2">
      <c r="A31" s="164"/>
      <c r="B31" s="164"/>
      <c r="C31" s="164"/>
      <c r="D31" s="164"/>
      <c r="E31" s="164"/>
      <c r="F31" s="164"/>
      <c r="G31" s="182"/>
      <c r="H31" s="171"/>
      <c r="I31" s="182"/>
      <c r="J31" s="182"/>
      <c r="K31" s="182"/>
      <c r="L31" s="190"/>
      <c r="M31" s="172"/>
      <c r="N31" s="180"/>
    </row>
    <row r="32" spans="1:14" x14ac:dyDescent="0.2">
      <c r="A32" s="164"/>
      <c r="B32" s="164"/>
      <c r="C32" s="164"/>
      <c r="D32" s="164"/>
      <c r="E32" s="164"/>
      <c r="F32" s="164"/>
      <c r="G32" s="199"/>
      <c r="H32" s="200"/>
      <c r="I32" s="199"/>
      <c r="J32" s="185"/>
      <c r="K32" s="185"/>
      <c r="L32" s="199"/>
      <c r="M32" s="201"/>
      <c r="N32" s="181"/>
    </row>
    <row r="33" spans="1:14" ht="14.25" customHeight="1" x14ac:dyDescent="0.2">
      <c r="A33" s="164"/>
      <c r="B33" s="164"/>
      <c r="C33" s="164"/>
      <c r="D33" s="164"/>
      <c r="E33" s="164"/>
      <c r="F33" s="192"/>
      <c r="G33" s="186"/>
      <c r="H33" s="163"/>
      <c r="I33" s="187"/>
      <c r="J33" s="187"/>
      <c r="K33" s="187"/>
      <c r="L33" s="187"/>
      <c r="M33" s="167"/>
      <c r="N33" s="164"/>
    </row>
    <row r="34" spans="1:14" x14ac:dyDescent="0.2">
      <c r="A34" s="164"/>
      <c r="B34" s="164"/>
      <c r="C34" s="164"/>
      <c r="D34" s="164"/>
      <c r="E34" s="164"/>
      <c r="F34" s="164"/>
      <c r="G34" s="164"/>
      <c r="H34" s="164"/>
      <c r="I34" s="188"/>
      <c r="J34" s="164"/>
      <c r="K34" s="164"/>
      <c r="L34" s="164"/>
      <c r="M34" s="164"/>
      <c r="N34" s="164"/>
    </row>
    <row r="35" spans="1:14" x14ac:dyDescent="0.2">
      <c r="I35" s="189"/>
      <c r="N35" s="164"/>
    </row>
    <row r="37" spans="1:14" x14ac:dyDescent="0.2">
      <c r="G37" s="193"/>
    </row>
  </sheetData>
  <sheetProtection formatCells="0" formatColumns="0" formatRows="0" insertColumns="0" insertRows="0" insertHyperlinks="0" deleteColumns="0" deleteRows="0" sort="0" autoFilter="0" pivotTables="0"/>
  <mergeCells count="12">
    <mergeCell ref="A1:N1"/>
    <mergeCell ref="A2:A5"/>
    <mergeCell ref="E2:E5"/>
    <mergeCell ref="F2:F5"/>
    <mergeCell ref="G2:G5"/>
    <mergeCell ref="H2:M2"/>
    <mergeCell ref="H3:H5"/>
    <mergeCell ref="I3:I5"/>
    <mergeCell ref="J3:J5"/>
    <mergeCell ref="K3:K5"/>
    <mergeCell ref="L3:L5"/>
    <mergeCell ref="M3:M5"/>
  </mergeCells>
  <dataValidations count="1">
    <dataValidation type="list" sqref="B14:B24">
      <formula1>types</formula1>
      <formula2>0</formula2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K24" sqref="K24"/>
    </sheetView>
  </sheetViews>
  <sheetFormatPr defaultColWidth="8.7109375" defaultRowHeight="12.75" x14ac:dyDescent="0.2"/>
  <sheetData>
    <row r="1" spans="1:4" ht="14.25" customHeight="1" x14ac:dyDescent="0.2">
      <c r="A1" t="s">
        <v>205</v>
      </c>
      <c r="C1" t="s">
        <v>47</v>
      </c>
      <c r="D1" t="s">
        <v>206</v>
      </c>
    </row>
    <row r="2" spans="1:4" ht="14.25" customHeight="1" x14ac:dyDescent="0.2">
      <c r="A2" t="s">
        <v>207</v>
      </c>
      <c r="C2" t="s">
        <v>38</v>
      </c>
      <c r="D2" t="s">
        <v>208</v>
      </c>
    </row>
    <row r="3" spans="1:4" ht="14.25" customHeight="1" x14ac:dyDescent="0.2">
      <c r="A3" t="s">
        <v>209</v>
      </c>
      <c r="C3" t="s">
        <v>210</v>
      </c>
      <c r="D3" t="s">
        <v>211</v>
      </c>
    </row>
    <row r="4" spans="1:4" ht="14.25" customHeight="1" x14ac:dyDescent="0.2">
      <c r="A4" t="s">
        <v>212</v>
      </c>
      <c r="C4" t="s">
        <v>213</v>
      </c>
      <c r="D4" t="s">
        <v>214</v>
      </c>
    </row>
    <row r="5" spans="1:4" ht="14.25" customHeight="1" x14ac:dyDescent="0.2">
      <c r="A5" t="s">
        <v>215</v>
      </c>
      <c r="C5" t="s">
        <v>50</v>
      </c>
      <c r="D5" t="s">
        <v>51</v>
      </c>
    </row>
    <row r="6" spans="1:4" ht="14.25" customHeight="1" x14ac:dyDescent="0.2">
      <c r="A6" t="s">
        <v>216</v>
      </c>
      <c r="C6" t="s">
        <v>217</v>
      </c>
      <c r="D6" t="s">
        <v>48</v>
      </c>
    </row>
    <row r="7" spans="1:4" ht="14.25" customHeight="1" x14ac:dyDescent="0.2">
      <c r="A7" t="s">
        <v>218</v>
      </c>
      <c r="C7" t="s">
        <v>219</v>
      </c>
      <c r="D7" t="s">
        <v>220</v>
      </c>
    </row>
    <row r="8" spans="1:4" ht="14.25" customHeight="1" x14ac:dyDescent="0.2">
      <c r="A8" t="s">
        <v>221</v>
      </c>
      <c r="C8" t="s">
        <v>222</v>
      </c>
      <c r="D8" t="s">
        <v>223</v>
      </c>
    </row>
    <row r="9" spans="1:4" ht="14.25" customHeight="1" x14ac:dyDescent="0.2">
      <c r="A9" t="s">
        <v>224</v>
      </c>
      <c r="C9" t="s">
        <v>25</v>
      </c>
      <c r="D9" t="s">
        <v>28</v>
      </c>
    </row>
    <row r="10" spans="1:4" ht="14.25" customHeight="1" x14ac:dyDescent="0.2">
      <c r="A10" t="s">
        <v>225</v>
      </c>
      <c r="C10" t="s">
        <v>41</v>
      </c>
      <c r="D10" t="s">
        <v>42</v>
      </c>
    </row>
    <row r="11" spans="1:4" ht="14.25" customHeight="1" x14ac:dyDescent="0.2">
      <c r="A11" t="s">
        <v>226</v>
      </c>
      <c r="C11" t="s">
        <v>33</v>
      </c>
      <c r="D11" t="s">
        <v>34</v>
      </c>
    </row>
    <row r="12" spans="1:4" ht="14.25" customHeight="1" x14ac:dyDescent="0.2">
      <c r="A12" t="s">
        <v>227</v>
      </c>
      <c r="C12" t="s">
        <v>44</v>
      </c>
      <c r="D12" t="s">
        <v>45</v>
      </c>
    </row>
    <row r="13" spans="1:4" ht="14.25" customHeight="1" x14ac:dyDescent="0.2">
      <c r="A13" t="s">
        <v>228</v>
      </c>
      <c r="C13" t="s">
        <v>30</v>
      </c>
      <c r="D13" t="s">
        <v>36</v>
      </c>
    </row>
    <row r="14" spans="1:4" ht="14.25" customHeight="1" x14ac:dyDescent="0.2">
      <c r="C14" t="s">
        <v>229</v>
      </c>
      <c r="D14" t="s">
        <v>230</v>
      </c>
    </row>
    <row r="15" spans="1:4" ht="14.25" customHeight="1" x14ac:dyDescent="0.2">
      <c r="C15" t="s">
        <v>231</v>
      </c>
      <c r="D15" t="s">
        <v>232</v>
      </c>
    </row>
    <row r="16" spans="1:4" ht="14.25" customHeight="1" x14ac:dyDescent="0.2">
      <c r="C16" t="s">
        <v>233</v>
      </c>
      <c r="D16" t="s">
        <v>234</v>
      </c>
    </row>
    <row r="17" spans="3:4" ht="14.25" customHeight="1" x14ac:dyDescent="0.2">
      <c r="C17" t="s">
        <v>235</v>
      </c>
      <c r="D17" t="s">
        <v>236</v>
      </c>
    </row>
    <row r="18" spans="3:4" ht="14.25" customHeight="1" x14ac:dyDescent="0.2">
      <c r="C18" t="s">
        <v>237</v>
      </c>
      <c r="D18" t="s">
        <v>238</v>
      </c>
    </row>
    <row r="19" spans="3:4" ht="14.25" customHeight="1" x14ac:dyDescent="0.2">
      <c r="C19" t="s">
        <v>239</v>
      </c>
      <c r="D19" t="s">
        <v>240</v>
      </c>
    </row>
    <row r="20" spans="3:4" ht="14.25" customHeight="1" x14ac:dyDescent="0.2">
      <c r="C20" t="s">
        <v>241</v>
      </c>
      <c r="D20" t="s">
        <v>242</v>
      </c>
    </row>
    <row r="21" spans="3:4" ht="14.25" customHeight="1" x14ac:dyDescent="0.2">
      <c r="C21" t="s">
        <v>243</v>
      </c>
      <c r="D21" t="s">
        <v>244</v>
      </c>
    </row>
    <row r="22" spans="3:4" ht="14.25" customHeight="1" x14ac:dyDescent="0.2">
      <c r="C22" t="s">
        <v>245</v>
      </c>
      <c r="D22" t="s">
        <v>246</v>
      </c>
    </row>
    <row r="23" spans="3:4" ht="14.25" customHeight="1" x14ac:dyDescent="0.2">
      <c r="C23" t="s">
        <v>247</v>
      </c>
      <c r="D23" t="s">
        <v>248</v>
      </c>
    </row>
    <row r="24" spans="3:4" ht="14.25" customHeight="1" x14ac:dyDescent="0.2">
      <c r="C24" t="s">
        <v>249</v>
      </c>
      <c r="D24" t="s">
        <v>250</v>
      </c>
    </row>
    <row r="25" spans="3:4" ht="14.25" customHeight="1" x14ac:dyDescent="0.2">
      <c r="C25" t="s">
        <v>251</v>
      </c>
      <c r="D25" t="s">
        <v>252</v>
      </c>
    </row>
    <row r="26" spans="3:4" ht="14.25" customHeight="1" x14ac:dyDescent="0.2">
      <c r="C26" t="s">
        <v>253</v>
      </c>
      <c r="D26" t="s">
        <v>254</v>
      </c>
    </row>
    <row r="27" spans="3:4" ht="14.25" customHeight="1" x14ac:dyDescent="0.2">
      <c r="C27" t="s">
        <v>255</v>
      </c>
      <c r="D27" t="s">
        <v>256</v>
      </c>
    </row>
    <row r="28" spans="3:4" ht="14.25" customHeight="1" x14ac:dyDescent="0.2">
      <c r="C28" t="s">
        <v>257</v>
      </c>
      <c r="D28" t="s">
        <v>258</v>
      </c>
    </row>
    <row r="29" spans="3:4" ht="14.25" customHeight="1" x14ac:dyDescent="0.2">
      <c r="C29" t="s">
        <v>259</v>
      </c>
      <c r="D29" t="s">
        <v>260</v>
      </c>
    </row>
    <row r="30" spans="3:4" ht="14.25" customHeight="1" x14ac:dyDescent="0.2">
      <c r="C30" t="s">
        <v>261</v>
      </c>
      <c r="D30" t="s">
        <v>262</v>
      </c>
    </row>
    <row r="31" spans="3:4" ht="14.25" customHeight="1" x14ac:dyDescent="0.2">
      <c r="C31" t="s">
        <v>263</v>
      </c>
      <c r="D31" t="s">
        <v>264</v>
      </c>
    </row>
    <row r="32" spans="3:4" ht="14.25" customHeight="1" x14ac:dyDescent="0.2">
      <c r="C32" t="s">
        <v>265</v>
      </c>
      <c r="D32" t="s">
        <v>266</v>
      </c>
    </row>
    <row r="33" spans="3:4" ht="14.25" customHeight="1" x14ac:dyDescent="0.2">
      <c r="C33" t="s">
        <v>267</v>
      </c>
      <c r="D33" t="s">
        <v>268</v>
      </c>
    </row>
    <row r="34" spans="3:4" ht="14.25" customHeight="1" x14ac:dyDescent="0.2">
      <c r="C34" t="s">
        <v>269</v>
      </c>
      <c r="D34" t="s">
        <v>270</v>
      </c>
    </row>
    <row r="35" spans="3:4" ht="14.25" customHeight="1" x14ac:dyDescent="0.2">
      <c r="C35" t="s">
        <v>271</v>
      </c>
      <c r="D35" t="s">
        <v>272</v>
      </c>
    </row>
    <row r="36" spans="3:4" ht="14.25" customHeight="1" x14ac:dyDescent="0.2">
      <c r="C36" t="s">
        <v>273</v>
      </c>
      <c r="D36" t="s">
        <v>274</v>
      </c>
    </row>
    <row r="37" spans="3:4" ht="14.25" customHeight="1" x14ac:dyDescent="0.2">
      <c r="C37" t="s">
        <v>275</v>
      </c>
      <c r="D37" t="s">
        <v>276</v>
      </c>
    </row>
    <row r="38" spans="3:4" ht="14.25" customHeight="1" x14ac:dyDescent="0.2">
      <c r="C38" t="s">
        <v>277</v>
      </c>
      <c r="D38" t="s">
        <v>278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8" zoomScaleNormal="98" workbookViewId="0">
      <selection activeCell="L13" sqref="L13"/>
    </sheetView>
  </sheetViews>
  <sheetFormatPr defaultColWidth="8.7109375" defaultRowHeight="12.75" x14ac:dyDescent="0.2"/>
  <cols>
    <col min="1" max="1" width="47" style="2" customWidth="1"/>
    <col min="2" max="2" width="34.7109375" style="2" hidden="1" customWidth="1"/>
    <col min="3" max="3" width="18.140625" style="2" hidden="1" customWidth="1"/>
    <col min="4" max="4" width="21.5703125" style="2" hidden="1" customWidth="1"/>
    <col min="5" max="5" width="10.85546875" style="2" customWidth="1"/>
    <col min="6" max="6" width="10" style="2" customWidth="1"/>
    <col min="7" max="7" width="10.28515625" style="2" customWidth="1"/>
    <col min="8" max="8" width="8.28515625" style="2" customWidth="1"/>
    <col min="9" max="9" width="8.42578125" style="2" customWidth="1"/>
    <col min="10" max="10" width="8.140625" style="2" customWidth="1"/>
    <col min="11" max="11" width="7.42578125" style="2" customWidth="1"/>
    <col min="12" max="12" width="8.42578125" style="2" customWidth="1"/>
    <col min="13" max="13" width="8" style="2" customWidth="1"/>
    <col min="14" max="14" width="10.85546875" style="2" customWidth="1"/>
    <col min="15" max="15" width="9.42578125" style="2" customWidth="1"/>
    <col min="16" max="16" width="9.140625" style="2" customWidth="1"/>
  </cols>
  <sheetData>
    <row r="1" spans="1:17" ht="15.75" customHeight="1" x14ac:dyDescent="0.2">
      <c r="A1" s="209" t="s">
        <v>52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Q1" s="2"/>
    </row>
    <row r="2" spans="1:17" ht="14.25" customHeight="1" x14ac:dyDescent="0.2">
      <c r="A2" s="27"/>
      <c r="B2" s="28"/>
      <c r="C2" s="29"/>
      <c r="D2" s="30"/>
      <c r="E2" s="210" t="s">
        <v>53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Q2" s="2"/>
    </row>
    <row r="3" spans="1:17" ht="9.75" customHeight="1" x14ac:dyDescent="0.2">
      <c r="A3" s="205" t="s">
        <v>1</v>
      </c>
      <c r="B3" s="29"/>
      <c r="C3" s="29"/>
      <c r="D3" s="29"/>
      <c r="E3" s="211" t="s">
        <v>54</v>
      </c>
      <c r="F3" s="211" t="s">
        <v>55</v>
      </c>
      <c r="G3" s="211" t="s">
        <v>56</v>
      </c>
      <c r="H3" s="211" t="s">
        <v>57</v>
      </c>
      <c r="I3" s="211" t="s">
        <v>58</v>
      </c>
      <c r="J3" s="211" t="s">
        <v>59</v>
      </c>
      <c r="K3" s="212" t="s">
        <v>60</v>
      </c>
      <c r="L3" s="212" t="s">
        <v>61</v>
      </c>
      <c r="M3" s="212" t="s">
        <v>62</v>
      </c>
      <c r="N3" s="212" t="s">
        <v>63</v>
      </c>
      <c r="O3" s="212" t="s">
        <v>64</v>
      </c>
      <c r="Q3" s="2"/>
    </row>
    <row r="4" spans="1:17" ht="104.25" customHeight="1" x14ac:dyDescent="0.2">
      <c r="A4" s="205"/>
      <c r="B4" s="29"/>
      <c r="C4" s="29"/>
      <c r="D4" s="29"/>
      <c r="E4" s="211"/>
      <c r="F4" s="211"/>
      <c r="G4" s="211"/>
      <c r="H4" s="211"/>
      <c r="I4" s="211"/>
      <c r="J4" s="211"/>
      <c r="K4" s="212"/>
      <c r="L4" s="212"/>
      <c r="M4" s="212"/>
      <c r="N4" s="212"/>
      <c r="O4" s="212"/>
      <c r="Q4" s="2"/>
    </row>
    <row r="5" spans="1:17" ht="13.5" customHeight="1" x14ac:dyDescent="0.2">
      <c r="A5" s="205"/>
      <c r="B5" s="31"/>
      <c r="C5" s="31"/>
      <c r="D5" s="31"/>
      <c r="E5" s="14" t="s">
        <v>65</v>
      </c>
      <c r="F5" s="14" t="s">
        <v>66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67</v>
      </c>
      <c r="L5" s="14" t="s">
        <v>66</v>
      </c>
      <c r="M5" s="14" t="s">
        <v>66</v>
      </c>
      <c r="N5" s="14" t="s">
        <v>66</v>
      </c>
      <c r="O5" s="32" t="s">
        <v>65</v>
      </c>
      <c r="Q5" s="2"/>
    </row>
    <row r="6" spans="1:17" s="35" customFormat="1" ht="12" customHeight="1" x14ac:dyDescent="0.2">
      <c r="A6" s="10" t="s">
        <v>68</v>
      </c>
      <c r="B6" s="10" t="s">
        <v>14</v>
      </c>
      <c r="C6" s="12" t="s">
        <v>15</v>
      </c>
      <c r="D6" s="10" t="s">
        <v>16</v>
      </c>
      <c r="E6" s="10">
        <v>9</v>
      </c>
      <c r="F6" s="10">
        <v>10</v>
      </c>
      <c r="G6" s="10">
        <v>11</v>
      </c>
      <c r="H6" s="10">
        <v>12</v>
      </c>
      <c r="I6" s="10">
        <v>13</v>
      </c>
      <c r="J6" s="10">
        <v>14</v>
      </c>
      <c r="K6" s="10">
        <v>15</v>
      </c>
      <c r="L6" s="10">
        <v>16</v>
      </c>
      <c r="M6" s="33">
        <v>17</v>
      </c>
      <c r="N6" s="34">
        <v>18</v>
      </c>
      <c r="O6" s="10">
        <v>19</v>
      </c>
    </row>
    <row r="7" spans="1:17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7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</row>
    <row r="9" spans="1:17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7" ht="25.5" customHeight="1" x14ac:dyDescent="0.2">
      <c r="A10" s="23" t="s">
        <v>20</v>
      </c>
      <c r="B10" s="23"/>
      <c r="C10" s="23"/>
      <c r="D10" s="23"/>
      <c r="E10" s="38">
        <f t="shared" ref="E10:O10" si="0">SUM(E14,E16,E19,E22,E23)</f>
        <v>293935</v>
      </c>
      <c r="F10" s="38">
        <f t="shared" si="0"/>
        <v>15208</v>
      </c>
      <c r="G10" s="38">
        <f t="shared" si="0"/>
        <v>506</v>
      </c>
      <c r="H10" s="38">
        <f t="shared" si="0"/>
        <v>853</v>
      </c>
      <c r="I10" s="38">
        <f t="shared" si="0"/>
        <v>863</v>
      </c>
      <c r="J10" s="38">
        <f t="shared" si="0"/>
        <v>485</v>
      </c>
      <c r="K10" s="38">
        <f t="shared" si="0"/>
        <v>962</v>
      </c>
      <c r="L10" s="38">
        <f t="shared" si="0"/>
        <v>0</v>
      </c>
      <c r="M10" s="38">
        <f t="shared" si="0"/>
        <v>964</v>
      </c>
      <c r="N10" s="38">
        <f t="shared" si="0"/>
        <v>313776</v>
      </c>
      <c r="O10" s="38">
        <f t="shared" si="0"/>
        <v>286417</v>
      </c>
      <c r="Q10" s="2"/>
    </row>
    <row r="11" spans="1:17" ht="13.5" customHeight="1" x14ac:dyDescent="0.2">
      <c r="A11" s="39" t="s">
        <v>21</v>
      </c>
      <c r="B11" s="39"/>
      <c r="C11" s="39"/>
      <c r="D11" s="39"/>
      <c r="E11" s="40">
        <f t="shared" ref="E11:O11" si="1">SUM(E15,E17,E20)</f>
        <v>21085</v>
      </c>
      <c r="F11" s="40">
        <f t="shared" si="1"/>
        <v>752</v>
      </c>
      <c r="G11" s="40">
        <f t="shared" si="1"/>
        <v>28</v>
      </c>
      <c r="H11" s="40">
        <f t="shared" si="1"/>
        <v>0</v>
      </c>
      <c r="I11" s="40">
        <f t="shared" si="1"/>
        <v>48</v>
      </c>
      <c r="J11" s="40">
        <f t="shared" si="1"/>
        <v>0</v>
      </c>
      <c r="K11" s="40">
        <f t="shared" si="1"/>
        <v>2</v>
      </c>
      <c r="L11" s="40">
        <f t="shared" si="1"/>
        <v>0</v>
      </c>
      <c r="M11" s="40">
        <f t="shared" si="1"/>
        <v>110</v>
      </c>
      <c r="N11" s="40">
        <f t="shared" si="1"/>
        <v>22025</v>
      </c>
      <c r="O11" s="40">
        <f t="shared" si="1"/>
        <v>18921</v>
      </c>
      <c r="Q11" s="2"/>
    </row>
    <row r="12" spans="1:17" ht="14.25" customHeight="1" x14ac:dyDescent="0.2">
      <c r="A12" s="39" t="s">
        <v>22</v>
      </c>
      <c r="B12" s="39"/>
      <c r="C12" s="39"/>
      <c r="D12" s="39"/>
      <c r="E12" s="40">
        <f t="shared" ref="E12:O12" si="2">SUM(E11,E23)</f>
        <v>70579</v>
      </c>
      <c r="F12" s="40">
        <f t="shared" si="2"/>
        <v>1283</v>
      </c>
      <c r="G12" s="40">
        <f t="shared" si="2"/>
        <v>28</v>
      </c>
      <c r="H12" s="40">
        <f t="shared" si="2"/>
        <v>0</v>
      </c>
      <c r="I12" s="40">
        <f t="shared" si="2"/>
        <v>56</v>
      </c>
      <c r="J12" s="40">
        <f t="shared" si="2"/>
        <v>1</v>
      </c>
      <c r="K12" s="40">
        <f t="shared" si="2"/>
        <v>37</v>
      </c>
      <c r="L12" s="40">
        <f t="shared" si="2"/>
        <v>0</v>
      </c>
      <c r="M12" s="40">
        <f t="shared" si="2"/>
        <v>110</v>
      </c>
      <c r="N12" s="40">
        <f t="shared" si="2"/>
        <v>72094</v>
      </c>
      <c r="O12" s="40">
        <f t="shared" si="2"/>
        <v>67518</v>
      </c>
      <c r="Q12" s="2"/>
    </row>
    <row r="13" spans="1:17" ht="14.25" customHeight="1" x14ac:dyDescent="0.2">
      <c r="A13" s="39" t="s">
        <v>23</v>
      </c>
      <c r="B13" s="39"/>
      <c r="C13" s="39"/>
      <c r="D13" s="39"/>
      <c r="E13" s="40">
        <f t="shared" ref="E13:O13" si="3">SUM(E18,E21)</f>
        <v>12764</v>
      </c>
      <c r="F13" s="40">
        <f t="shared" si="3"/>
        <v>148</v>
      </c>
      <c r="G13" s="40">
        <f t="shared" si="3"/>
        <v>27</v>
      </c>
      <c r="H13" s="40">
        <f t="shared" si="3"/>
        <v>0</v>
      </c>
      <c r="I13" s="40">
        <f t="shared" si="3"/>
        <v>0</v>
      </c>
      <c r="J13" s="40">
        <f t="shared" si="3"/>
        <v>0</v>
      </c>
      <c r="K13" s="40">
        <f t="shared" si="3"/>
        <v>0</v>
      </c>
      <c r="L13" s="40">
        <f t="shared" si="3"/>
        <v>0</v>
      </c>
      <c r="M13" s="40">
        <f t="shared" si="3"/>
        <v>72</v>
      </c>
      <c r="N13" s="40">
        <f t="shared" si="3"/>
        <v>13011</v>
      </c>
      <c r="O13" s="40">
        <f t="shared" si="3"/>
        <v>12747</v>
      </c>
      <c r="Q13" s="2"/>
    </row>
    <row r="14" spans="1:17" ht="14.2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40">
        <v>163978</v>
      </c>
      <c r="F14" s="40">
        <v>8031</v>
      </c>
      <c r="G14" s="40">
        <v>56</v>
      </c>
      <c r="H14" s="40">
        <v>0</v>
      </c>
      <c r="I14" s="40">
        <v>0</v>
      </c>
      <c r="J14" s="40">
        <v>3</v>
      </c>
      <c r="K14" s="40">
        <v>76</v>
      </c>
      <c r="L14" s="40">
        <v>0</v>
      </c>
      <c r="M14" s="40">
        <v>61</v>
      </c>
      <c r="N14" s="40">
        <v>172205</v>
      </c>
      <c r="O14" s="40">
        <v>162076</v>
      </c>
      <c r="Q14" s="2"/>
    </row>
    <row r="15" spans="1:17" ht="14.25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40">
        <v>8354</v>
      </c>
      <c r="F15" s="40">
        <v>288</v>
      </c>
      <c r="G15" s="40">
        <v>5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8647</v>
      </c>
      <c r="O15" s="40">
        <v>7712</v>
      </c>
      <c r="Q15" s="2"/>
    </row>
    <row r="16" spans="1:17" ht="14.2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42256</v>
      </c>
      <c r="F16" s="40">
        <v>4298</v>
      </c>
      <c r="G16" s="40">
        <v>41</v>
      </c>
      <c r="H16" s="40">
        <v>0</v>
      </c>
      <c r="I16" s="40">
        <v>56</v>
      </c>
      <c r="J16" s="40">
        <v>82</v>
      </c>
      <c r="K16" s="40">
        <v>67</v>
      </c>
      <c r="L16" s="40">
        <v>0</v>
      </c>
      <c r="M16" s="40">
        <v>205</v>
      </c>
      <c r="N16" s="40">
        <v>47005</v>
      </c>
      <c r="O16" s="40">
        <v>39223</v>
      </c>
      <c r="Q16" s="2"/>
    </row>
    <row r="17" spans="1:17" ht="14.2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7806</v>
      </c>
      <c r="F17" s="40">
        <v>401</v>
      </c>
      <c r="G17" s="40">
        <v>11</v>
      </c>
      <c r="H17" s="40">
        <v>0</v>
      </c>
      <c r="I17" s="40">
        <v>48</v>
      </c>
      <c r="J17" s="40">
        <v>0</v>
      </c>
      <c r="K17" s="40">
        <v>2</v>
      </c>
      <c r="L17" s="40">
        <v>0</v>
      </c>
      <c r="M17" s="40">
        <v>5</v>
      </c>
      <c r="N17" s="40">
        <v>8273</v>
      </c>
      <c r="O17" s="40">
        <v>6820</v>
      </c>
      <c r="Q17" s="2"/>
    </row>
    <row r="18" spans="1:17" ht="14.2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38">
        <v>2205</v>
      </c>
      <c r="F18" s="38">
        <v>69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2274</v>
      </c>
      <c r="O18" s="38">
        <v>2260</v>
      </c>
      <c r="Q18" s="2"/>
    </row>
    <row r="19" spans="1:17" ht="14.2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40">
        <v>28149</v>
      </c>
      <c r="F19" s="40">
        <v>1313</v>
      </c>
      <c r="G19" s="40">
        <v>117</v>
      </c>
      <c r="H19" s="40">
        <v>0</v>
      </c>
      <c r="I19" s="40">
        <v>6</v>
      </c>
      <c r="J19" s="40">
        <v>1</v>
      </c>
      <c r="K19" s="40">
        <v>0</v>
      </c>
      <c r="L19" s="40">
        <v>0</v>
      </c>
      <c r="M19" s="40">
        <v>652</v>
      </c>
      <c r="N19" s="40">
        <v>30238</v>
      </c>
      <c r="O19" s="40">
        <v>27057</v>
      </c>
      <c r="Q19" s="2"/>
    </row>
    <row r="20" spans="1:17" ht="14.2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4925</v>
      </c>
      <c r="F20" s="40">
        <v>63</v>
      </c>
      <c r="G20" s="40">
        <v>12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105</v>
      </c>
      <c r="N20" s="40">
        <v>5105</v>
      </c>
      <c r="O20" s="40">
        <v>4389</v>
      </c>
      <c r="Q20" s="2"/>
    </row>
    <row r="21" spans="1:17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2" t="s">
        <v>45</v>
      </c>
      <c r="E21" s="40">
        <v>10559</v>
      </c>
      <c r="F21" s="40">
        <v>79</v>
      </c>
      <c r="G21" s="40">
        <v>27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72</v>
      </c>
      <c r="N21" s="40">
        <v>10737</v>
      </c>
      <c r="O21" s="40">
        <v>10487</v>
      </c>
      <c r="Q21" s="2"/>
    </row>
    <row r="22" spans="1:17" ht="14.2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38">
        <v>10058</v>
      </c>
      <c r="F22" s="38">
        <v>1035</v>
      </c>
      <c r="G22" s="38">
        <v>292</v>
      </c>
      <c r="H22" s="38">
        <v>853</v>
      </c>
      <c r="I22" s="38">
        <v>793</v>
      </c>
      <c r="J22" s="38">
        <v>398</v>
      </c>
      <c r="K22" s="38">
        <v>784</v>
      </c>
      <c r="L22" s="38">
        <v>0</v>
      </c>
      <c r="M22" s="38">
        <v>46</v>
      </c>
      <c r="N22" s="38">
        <v>14259</v>
      </c>
      <c r="O22" s="38">
        <v>9464</v>
      </c>
      <c r="Q22" s="2"/>
    </row>
    <row r="23" spans="1:17" ht="14.2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40">
        <v>49494</v>
      </c>
      <c r="F23" s="40">
        <v>531</v>
      </c>
      <c r="G23" s="40">
        <v>0</v>
      </c>
      <c r="H23" s="40">
        <v>0</v>
      </c>
      <c r="I23" s="40">
        <v>8</v>
      </c>
      <c r="J23" s="40">
        <v>1</v>
      </c>
      <c r="K23" s="40">
        <v>35</v>
      </c>
      <c r="L23" s="40">
        <v>0</v>
      </c>
      <c r="M23" s="40">
        <v>0</v>
      </c>
      <c r="N23" s="40">
        <v>50069</v>
      </c>
      <c r="O23" s="40">
        <v>48597</v>
      </c>
      <c r="Q23" s="2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8">
    <dataValidation type="list" sqref="A1">
      <formula1>serials</formula1>
      <formula2>0</formula2>
    </dataValidation>
    <dataValidation type="list" sqref="E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5">
      <formula1>serials</formula1>
      <formula2>0</formula2>
    </dataValidation>
    <dataValidation type="list" sqref="G5">
      <formula1>serials</formula1>
      <formula2>0</formula2>
    </dataValidation>
    <dataValidation type="list" sqref="H5">
      <formula1>serials</formula1>
      <formula2>0</formula2>
    </dataValidation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workbookViewId="0">
      <selection activeCell="E13" sqref="E13"/>
    </sheetView>
  </sheetViews>
  <sheetFormatPr defaultColWidth="8.7109375" defaultRowHeight="12.75" x14ac:dyDescent="0.2"/>
  <cols>
    <col min="1" max="1" width="47" style="2" customWidth="1"/>
    <col min="2" max="2" width="34.7109375" style="2" hidden="1" customWidth="1"/>
    <col min="3" max="3" width="18.140625" style="2" hidden="1" customWidth="1"/>
    <col min="4" max="4" width="21.5703125" style="2" hidden="1" customWidth="1"/>
    <col min="5" max="5" width="9.140625" style="2" customWidth="1"/>
    <col min="6" max="6" width="9.42578125" style="2" customWidth="1"/>
    <col min="7" max="7" width="8" style="2" customWidth="1"/>
    <col min="8" max="8" width="7.7109375" style="2" customWidth="1"/>
    <col min="9" max="9" width="8.28515625" style="2" customWidth="1"/>
    <col min="10" max="10" width="9.5703125" style="2" customWidth="1"/>
    <col min="11" max="11" width="8.140625" style="2" customWidth="1"/>
    <col min="12" max="12" width="7.28515625" style="2" customWidth="1"/>
    <col min="13" max="13" width="8.7109375" style="2"/>
    <col min="14" max="14" width="9.140625" style="2" customWidth="1"/>
    <col min="15" max="15" width="8.5703125" style="2" customWidth="1"/>
    <col min="16" max="16" width="9.140625" style="2" customWidth="1"/>
  </cols>
  <sheetData>
    <row r="1" spans="1:16" ht="20.25" customHeight="1" x14ac:dyDescent="0.2">
      <c r="A1" s="213" t="s">
        <v>69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1"/>
    </row>
    <row r="2" spans="1:16" ht="14.25" customHeight="1" x14ac:dyDescent="0.2">
      <c r="A2" s="205" t="s">
        <v>1</v>
      </c>
      <c r="B2" s="28"/>
      <c r="C2" s="29"/>
      <c r="D2" s="30"/>
      <c r="E2" s="214" t="s">
        <v>70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"/>
    </row>
    <row r="3" spans="1:16" ht="12.75" customHeight="1" x14ac:dyDescent="0.2">
      <c r="A3" s="205"/>
      <c r="B3" s="29"/>
      <c r="C3" s="29"/>
      <c r="D3" s="30"/>
      <c r="E3" s="207" t="s">
        <v>71</v>
      </c>
      <c r="F3" s="207" t="s">
        <v>55</v>
      </c>
      <c r="G3" s="207" t="s">
        <v>72</v>
      </c>
      <c r="H3" s="207" t="s">
        <v>57</v>
      </c>
      <c r="I3" s="207" t="s">
        <v>58</v>
      </c>
      <c r="J3" s="207" t="s">
        <v>59</v>
      </c>
      <c r="K3" s="215" t="s">
        <v>60</v>
      </c>
      <c r="L3" s="215" t="s">
        <v>61</v>
      </c>
      <c r="M3" s="215" t="s">
        <v>62</v>
      </c>
      <c r="N3" s="215" t="s">
        <v>63</v>
      </c>
      <c r="O3" s="215" t="s">
        <v>64</v>
      </c>
      <c r="P3" s="1"/>
    </row>
    <row r="4" spans="1:16" ht="99.75" customHeight="1" x14ac:dyDescent="0.2">
      <c r="A4" s="205"/>
      <c r="B4" s="29"/>
      <c r="C4" s="29"/>
      <c r="D4" s="30"/>
      <c r="E4" s="207"/>
      <c r="F4" s="207"/>
      <c r="G4" s="207"/>
      <c r="H4" s="207"/>
      <c r="I4" s="207"/>
      <c r="J4" s="207"/>
      <c r="K4" s="215"/>
      <c r="L4" s="215"/>
      <c r="M4" s="215"/>
      <c r="N4" s="215"/>
      <c r="O4" s="215"/>
      <c r="P4" s="1"/>
    </row>
    <row r="5" spans="1:16" ht="21.75" customHeight="1" x14ac:dyDescent="0.2">
      <c r="A5" s="205"/>
      <c r="B5" s="31"/>
      <c r="C5" s="31"/>
      <c r="D5" s="31"/>
      <c r="E5" s="31" t="s">
        <v>65</v>
      </c>
      <c r="F5" s="31" t="s">
        <v>66</v>
      </c>
      <c r="G5" s="31" t="s">
        <v>66</v>
      </c>
      <c r="H5" s="31" t="s">
        <v>66</v>
      </c>
      <c r="I5" s="31" t="s">
        <v>66</v>
      </c>
      <c r="J5" s="31" t="s">
        <v>66</v>
      </c>
      <c r="K5" s="31" t="s">
        <v>67</v>
      </c>
      <c r="L5" s="31" t="s">
        <v>66</v>
      </c>
      <c r="M5" s="31" t="s">
        <v>66</v>
      </c>
      <c r="N5" s="31" t="s">
        <v>66</v>
      </c>
      <c r="O5" s="31" t="s">
        <v>65</v>
      </c>
      <c r="P5" s="1"/>
    </row>
    <row r="6" spans="1:16" s="35" customFormat="1" ht="14.25" customHeight="1" x14ac:dyDescent="0.2">
      <c r="A6" s="10" t="s">
        <v>73</v>
      </c>
      <c r="B6" s="10" t="s">
        <v>14</v>
      </c>
      <c r="C6" s="10" t="s">
        <v>15</v>
      </c>
      <c r="D6" s="10" t="s">
        <v>16</v>
      </c>
      <c r="E6" s="10">
        <v>20</v>
      </c>
      <c r="F6" s="10">
        <v>21</v>
      </c>
      <c r="G6" s="10">
        <v>22</v>
      </c>
      <c r="H6" s="10">
        <v>23</v>
      </c>
      <c r="I6" s="10">
        <v>24</v>
      </c>
      <c r="J6" s="10">
        <v>25</v>
      </c>
      <c r="K6" s="10">
        <v>26</v>
      </c>
      <c r="L6" s="10">
        <v>27</v>
      </c>
      <c r="M6" s="33">
        <v>28</v>
      </c>
      <c r="N6" s="10">
        <v>29</v>
      </c>
      <c r="O6" s="10">
        <v>30</v>
      </c>
      <c r="P6" s="42"/>
    </row>
    <row r="7" spans="1:16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1"/>
    </row>
    <row r="8" spans="1:16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  <c r="P8" s="1"/>
    </row>
    <row r="9" spans="1:16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"/>
    </row>
    <row r="10" spans="1:16" ht="25.5" customHeight="1" x14ac:dyDescent="0.2">
      <c r="A10" s="23" t="s">
        <v>74</v>
      </c>
      <c r="B10" s="23"/>
      <c r="C10" s="23"/>
      <c r="D10" s="23"/>
      <c r="E10" s="38">
        <f t="shared" ref="E10:O10" si="0">SUM(E14,E16,E19,E22,E23)</f>
        <v>392745</v>
      </c>
      <c r="F10" s="38">
        <f t="shared" si="0"/>
        <v>32354</v>
      </c>
      <c r="G10" s="38">
        <f t="shared" si="0"/>
        <v>278</v>
      </c>
      <c r="H10" s="38">
        <f t="shared" si="0"/>
        <v>15784</v>
      </c>
      <c r="I10" s="38">
        <f t="shared" si="0"/>
        <v>59</v>
      </c>
      <c r="J10" s="38">
        <f t="shared" si="0"/>
        <v>427</v>
      </c>
      <c r="K10" s="38">
        <f t="shared" si="0"/>
        <v>1</v>
      </c>
      <c r="L10" s="38">
        <f t="shared" si="0"/>
        <v>0</v>
      </c>
      <c r="M10" s="38">
        <f t="shared" si="0"/>
        <v>160</v>
      </c>
      <c r="N10" s="38">
        <f t="shared" si="0"/>
        <v>441808</v>
      </c>
      <c r="O10" s="38">
        <f t="shared" si="0"/>
        <v>232928</v>
      </c>
      <c r="P10" s="1"/>
    </row>
    <row r="11" spans="1:16" ht="14.25" customHeight="1" x14ac:dyDescent="0.2">
      <c r="A11" s="39" t="s">
        <v>21</v>
      </c>
      <c r="B11" s="39"/>
      <c r="C11" s="39"/>
      <c r="D11" s="39"/>
      <c r="E11" s="40">
        <f t="shared" ref="E11:O11" si="1">SUM(E15,E17,E20)</f>
        <v>24224</v>
      </c>
      <c r="F11" s="40">
        <f t="shared" si="1"/>
        <v>1721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4</v>
      </c>
      <c r="N11" s="40">
        <f t="shared" si="1"/>
        <v>25949</v>
      </c>
      <c r="O11" s="40">
        <f t="shared" si="1"/>
        <v>16576</v>
      </c>
      <c r="P11" s="1"/>
    </row>
    <row r="12" spans="1:16" ht="15.75" customHeight="1" x14ac:dyDescent="0.2">
      <c r="A12" s="39" t="s">
        <v>22</v>
      </c>
      <c r="B12" s="39"/>
      <c r="C12" s="39"/>
      <c r="D12" s="39"/>
      <c r="E12" s="40">
        <f t="shared" ref="E12:O12" si="2">SUM(E11,E23)</f>
        <v>83769</v>
      </c>
      <c r="F12" s="40">
        <f t="shared" si="2"/>
        <v>2461</v>
      </c>
      <c r="G12" s="40">
        <f t="shared" si="2"/>
        <v>0</v>
      </c>
      <c r="H12" s="40">
        <f t="shared" si="2"/>
        <v>0</v>
      </c>
      <c r="I12" s="40">
        <f t="shared" si="2"/>
        <v>18</v>
      </c>
      <c r="J12" s="40">
        <f t="shared" si="2"/>
        <v>0</v>
      </c>
      <c r="K12" s="40">
        <f t="shared" si="2"/>
        <v>0</v>
      </c>
      <c r="L12" s="40">
        <f t="shared" si="2"/>
        <v>0</v>
      </c>
      <c r="M12" s="40">
        <f t="shared" si="2"/>
        <v>85</v>
      </c>
      <c r="N12" s="40">
        <f t="shared" si="2"/>
        <v>86333</v>
      </c>
      <c r="O12" s="40">
        <f t="shared" si="2"/>
        <v>68967</v>
      </c>
      <c r="P12" s="1"/>
    </row>
    <row r="13" spans="1:16" ht="14.25" customHeight="1" x14ac:dyDescent="0.2">
      <c r="A13" s="39" t="s">
        <v>23</v>
      </c>
      <c r="B13" s="39"/>
      <c r="C13" s="39"/>
      <c r="D13" s="39"/>
      <c r="E13" s="40">
        <f t="shared" ref="E13:O13" si="3">SUM(E18,E21)</f>
        <v>5549</v>
      </c>
      <c r="F13" s="40">
        <f t="shared" si="3"/>
        <v>748</v>
      </c>
      <c r="G13" s="40">
        <f t="shared" si="3"/>
        <v>6</v>
      </c>
      <c r="H13" s="40">
        <f t="shared" si="3"/>
        <v>0</v>
      </c>
      <c r="I13" s="40">
        <f t="shared" si="3"/>
        <v>0</v>
      </c>
      <c r="J13" s="40">
        <f t="shared" si="3"/>
        <v>45</v>
      </c>
      <c r="K13" s="40">
        <f t="shared" si="3"/>
        <v>0</v>
      </c>
      <c r="L13" s="40">
        <f t="shared" si="3"/>
        <v>0</v>
      </c>
      <c r="M13" s="40">
        <f t="shared" si="3"/>
        <v>6</v>
      </c>
      <c r="N13" s="40">
        <f t="shared" si="3"/>
        <v>6354</v>
      </c>
      <c r="O13" s="40">
        <f t="shared" si="3"/>
        <v>5687</v>
      </c>
      <c r="P13" s="1"/>
    </row>
    <row r="14" spans="1:16" ht="1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38">
        <v>203971</v>
      </c>
      <c r="F14" s="38">
        <v>15642</v>
      </c>
      <c r="G14" s="38">
        <v>126</v>
      </c>
      <c r="H14" s="38">
        <v>0</v>
      </c>
      <c r="I14" s="38">
        <v>34</v>
      </c>
      <c r="J14" s="38">
        <v>19</v>
      </c>
      <c r="K14" s="38">
        <v>1</v>
      </c>
      <c r="L14" s="38">
        <v>0</v>
      </c>
      <c r="M14" s="38">
        <v>2</v>
      </c>
      <c r="N14" s="40">
        <v>219795</v>
      </c>
      <c r="O14" s="38">
        <v>135561</v>
      </c>
      <c r="P14" s="1"/>
    </row>
    <row r="15" spans="1:16" ht="14.25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40">
        <v>9430</v>
      </c>
      <c r="F15" s="40">
        <v>654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10084</v>
      </c>
      <c r="O15" s="40">
        <v>6983</v>
      </c>
      <c r="P15" s="1"/>
    </row>
    <row r="16" spans="1:16" ht="14.2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91234</v>
      </c>
      <c r="F16" s="40">
        <v>12426</v>
      </c>
      <c r="G16" s="40">
        <v>0</v>
      </c>
      <c r="H16" s="40">
        <v>0</v>
      </c>
      <c r="I16" s="40">
        <v>0</v>
      </c>
      <c r="J16" s="40">
        <v>5</v>
      </c>
      <c r="K16" s="40">
        <v>0</v>
      </c>
      <c r="L16" s="40">
        <v>0</v>
      </c>
      <c r="M16" s="40">
        <v>0</v>
      </c>
      <c r="N16" s="40">
        <v>103665</v>
      </c>
      <c r="O16" s="40">
        <v>34797</v>
      </c>
      <c r="P16" s="1"/>
    </row>
    <row r="17" spans="1:16" ht="14.2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14792</v>
      </c>
      <c r="F17" s="40">
        <v>919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15711</v>
      </c>
      <c r="O17" s="40">
        <v>9501</v>
      </c>
      <c r="P17" s="1"/>
    </row>
    <row r="18" spans="1:16" ht="14.2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38">
        <v>1206</v>
      </c>
      <c r="F18" s="38">
        <v>108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40">
        <v>1314</v>
      </c>
      <c r="O18" s="38">
        <v>1288</v>
      </c>
      <c r="P18" s="1"/>
    </row>
    <row r="19" spans="1:16" ht="14.2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40">
        <v>15526</v>
      </c>
      <c r="F19" s="40">
        <v>3546</v>
      </c>
      <c r="G19" s="40">
        <v>6</v>
      </c>
      <c r="H19" s="40">
        <v>0</v>
      </c>
      <c r="I19" s="40">
        <v>7</v>
      </c>
      <c r="J19" s="40">
        <v>403</v>
      </c>
      <c r="K19" s="40">
        <v>0</v>
      </c>
      <c r="L19" s="40">
        <v>0</v>
      </c>
      <c r="M19" s="40">
        <v>77</v>
      </c>
      <c r="N19" s="40">
        <v>19565</v>
      </c>
      <c r="O19" s="40">
        <v>8387</v>
      </c>
      <c r="P19" s="1"/>
    </row>
    <row r="20" spans="1:16" ht="15.7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2</v>
      </c>
      <c r="F20" s="40">
        <v>148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4</v>
      </c>
      <c r="N20" s="40">
        <v>154</v>
      </c>
      <c r="O20" s="40">
        <v>92</v>
      </c>
      <c r="P20" s="1"/>
    </row>
    <row r="21" spans="1:16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2" t="s">
        <v>45</v>
      </c>
      <c r="E21" s="40">
        <v>4343</v>
      </c>
      <c r="F21" s="40">
        <v>640</v>
      </c>
      <c r="G21" s="40">
        <v>6</v>
      </c>
      <c r="H21" s="40">
        <v>0</v>
      </c>
      <c r="I21" s="40">
        <v>0</v>
      </c>
      <c r="J21" s="40">
        <v>45</v>
      </c>
      <c r="K21" s="40">
        <v>0</v>
      </c>
      <c r="L21" s="40">
        <v>0</v>
      </c>
      <c r="M21" s="40">
        <v>6</v>
      </c>
      <c r="N21" s="40">
        <v>5040</v>
      </c>
      <c r="O21" s="40">
        <v>4399</v>
      </c>
      <c r="P21" s="1"/>
    </row>
    <row r="22" spans="1:16" ht="14.2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38">
        <v>22469</v>
      </c>
      <c r="F22" s="38">
        <v>0</v>
      </c>
      <c r="G22" s="38">
        <v>146</v>
      </c>
      <c r="H22" s="38">
        <v>15784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40">
        <v>38399</v>
      </c>
      <c r="O22" s="38">
        <v>1792</v>
      </c>
      <c r="P22" s="1"/>
    </row>
    <row r="23" spans="1:16" ht="14.2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40">
        <v>59545</v>
      </c>
      <c r="F23" s="40">
        <v>740</v>
      </c>
      <c r="G23" s="40">
        <v>0</v>
      </c>
      <c r="H23" s="40">
        <v>0</v>
      </c>
      <c r="I23" s="40">
        <v>18</v>
      </c>
      <c r="J23" s="40">
        <v>0</v>
      </c>
      <c r="K23" s="40">
        <v>0</v>
      </c>
      <c r="L23" s="40">
        <v>0</v>
      </c>
      <c r="M23" s="40">
        <v>81</v>
      </c>
      <c r="N23" s="40">
        <v>60384</v>
      </c>
      <c r="O23" s="40">
        <v>52391</v>
      </c>
      <c r="P23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6"/>
  <sheetViews>
    <sheetView workbookViewId="0">
      <selection activeCell="H28" sqref="H28"/>
    </sheetView>
  </sheetViews>
  <sheetFormatPr defaultColWidth="8.7109375" defaultRowHeight="12.75" x14ac:dyDescent="0.2"/>
  <cols>
    <col min="1" max="1" width="45.140625" style="2" customWidth="1"/>
    <col min="2" max="2" width="27" style="2" hidden="1" customWidth="1"/>
    <col min="3" max="3" width="10.42578125" style="2" hidden="1" customWidth="1"/>
    <col min="4" max="4" width="6.85546875" style="2" hidden="1" customWidth="1"/>
    <col min="5" max="5" width="8.7109375" style="2"/>
    <col min="6" max="7" width="8.28515625" style="2" customWidth="1"/>
    <col min="8" max="8" width="7.85546875" style="2" customWidth="1"/>
    <col min="9" max="9" width="8" style="2" customWidth="1"/>
    <col min="10" max="10" width="7.5703125" style="2" customWidth="1"/>
    <col min="11" max="11" width="8.85546875" style="2" customWidth="1"/>
    <col min="12" max="12" width="6.42578125" style="2" customWidth="1"/>
    <col min="13" max="13" width="8.5703125" style="2" customWidth="1"/>
    <col min="14" max="14" width="9.5703125" style="2" customWidth="1"/>
    <col min="15" max="15" width="11.140625" style="43" customWidth="1"/>
    <col min="16" max="17" width="7" style="2" customWidth="1"/>
    <col min="18" max="18" width="9.140625" style="2" customWidth="1"/>
  </cols>
  <sheetData>
    <row r="1" spans="1:17" ht="0.75" customHeight="1" x14ac:dyDescent="0.2"/>
    <row r="2" spans="1:17" ht="14.25" customHeight="1" x14ac:dyDescent="0.2">
      <c r="A2" s="216" t="s">
        <v>75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16"/>
      <c r="Q2" s="16"/>
    </row>
    <row r="3" spans="1:17" ht="12.75" customHeight="1" x14ac:dyDescent="0.2">
      <c r="A3" s="217" t="s">
        <v>1</v>
      </c>
      <c r="B3" s="16"/>
      <c r="C3" s="30"/>
      <c r="D3" s="30"/>
      <c r="E3" s="218" t="s">
        <v>76</v>
      </c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44"/>
      <c r="Q3" s="45"/>
    </row>
    <row r="4" spans="1:17" ht="19.5" customHeight="1" x14ac:dyDescent="0.2">
      <c r="A4" s="217"/>
      <c r="B4" s="28"/>
      <c r="C4" s="29"/>
      <c r="D4" s="29"/>
      <c r="E4" s="211" t="s">
        <v>54</v>
      </c>
      <c r="F4" s="211" t="s">
        <v>55</v>
      </c>
      <c r="G4" s="211" t="s">
        <v>72</v>
      </c>
      <c r="H4" s="211" t="s">
        <v>57</v>
      </c>
      <c r="I4" s="211" t="s">
        <v>58</v>
      </c>
      <c r="J4" s="211" t="s">
        <v>59</v>
      </c>
      <c r="K4" s="212" t="s">
        <v>60</v>
      </c>
      <c r="L4" s="212" t="s">
        <v>61</v>
      </c>
      <c r="M4" s="212" t="s">
        <v>62</v>
      </c>
      <c r="N4" s="212" t="s">
        <v>63</v>
      </c>
      <c r="O4" s="212" t="s">
        <v>64</v>
      </c>
      <c r="P4" s="46"/>
      <c r="Q4" s="47"/>
    </row>
    <row r="5" spans="1:17" ht="91.5" customHeight="1" x14ac:dyDescent="0.2">
      <c r="A5" s="217"/>
      <c r="B5" s="28"/>
      <c r="C5" s="29"/>
      <c r="D5" s="29"/>
      <c r="E5" s="211"/>
      <c r="F5" s="211"/>
      <c r="G5" s="211"/>
      <c r="H5" s="211"/>
      <c r="I5" s="211"/>
      <c r="J5" s="211"/>
      <c r="K5" s="212"/>
      <c r="L5" s="212"/>
      <c r="M5" s="212"/>
      <c r="N5" s="212"/>
      <c r="O5" s="212"/>
      <c r="P5" s="48"/>
      <c r="Q5" s="49"/>
    </row>
    <row r="6" spans="1:17" ht="14.25" customHeight="1" x14ac:dyDescent="0.2">
      <c r="A6" s="50"/>
      <c r="B6" s="31"/>
      <c r="C6" s="31"/>
      <c r="D6" s="31"/>
      <c r="E6" s="51" t="s">
        <v>66</v>
      </c>
      <c r="F6" s="51" t="s">
        <v>66</v>
      </c>
      <c r="G6" s="51" t="s">
        <v>66</v>
      </c>
      <c r="H6" s="51" t="s">
        <v>66</v>
      </c>
      <c r="I6" s="51" t="s">
        <v>66</v>
      </c>
      <c r="J6" s="51" t="s">
        <v>66</v>
      </c>
      <c r="K6" s="51" t="s">
        <v>66</v>
      </c>
      <c r="L6" s="51" t="s">
        <v>66</v>
      </c>
      <c r="M6" s="51" t="s">
        <v>66</v>
      </c>
      <c r="N6" s="51" t="s">
        <v>66</v>
      </c>
      <c r="O6" s="52" t="s">
        <v>66</v>
      </c>
      <c r="P6" s="48"/>
      <c r="Q6" s="49"/>
    </row>
    <row r="7" spans="1:17" s="35" customFormat="1" ht="10.5" customHeight="1" x14ac:dyDescent="0.2">
      <c r="A7" s="10" t="s">
        <v>77</v>
      </c>
      <c r="B7" s="10" t="s">
        <v>14</v>
      </c>
      <c r="C7" s="12" t="s">
        <v>15</v>
      </c>
      <c r="D7" s="10" t="s">
        <v>16</v>
      </c>
      <c r="E7" s="53">
        <v>31</v>
      </c>
      <c r="F7" s="53">
        <v>32</v>
      </c>
      <c r="G7" s="53">
        <v>33</v>
      </c>
      <c r="H7" s="53">
        <v>34</v>
      </c>
      <c r="I7" s="53">
        <v>35</v>
      </c>
      <c r="J7" s="53">
        <v>36</v>
      </c>
      <c r="K7" s="53">
        <v>37</v>
      </c>
      <c r="L7" s="53">
        <v>38</v>
      </c>
      <c r="M7" s="53">
        <v>39</v>
      </c>
      <c r="N7" s="54">
        <v>40</v>
      </c>
      <c r="O7" s="53">
        <v>41</v>
      </c>
      <c r="P7" s="55"/>
      <c r="Q7" s="56"/>
    </row>
    <row r="8" spans="1:17" s="2" customFormat="1" ht="12.75" hidden="1" customHeight="1" x14ac:dyDescent="0.2">
      <c r="A8" s="14" t="s">
        <v>17</v>
      </c>
      <c r="B8" s="14"/>
      <c r="C8" s="14"/>
      <c r="D8" s="14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57"/>
      <c r="Q8" s="16"/>
    </row>
    <row r="9" spans="1:17" s="2" customFormat="1" ht="12.75" hidden="1" customHeight="1" x14ac:dyDescent="0.2">
      <c r="A9" s="14" t="s">
        <v>18</v>
      </c>
      <c r="B9" s="14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57"/>
      <c r="Q9" s="16"/>
    </row>
    <row r="10" spans="1:17" s="2" customFormat="1" ht="12.75" hidden="1" customHeight="1" x14ac:dyDescent="0.2">
      <c r="A10" s="14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57"/>
      <c r="Q10" s="16"/>
    </row>
    <row r="11" spans="1:17" ht="24.75" customHeight="1" x14ac:dyDescent="0.2">
      <c r="A11" s="23" t="s">
        <v>74</v>
      </c>
      <c r="B11" s="23"/>
      <c r="C11" s="23"/>
      <c r="D11" s="23"/>
      <c r="E11" s="38">
        <f t="shared" ref="E11:O11" si="0">SUM(E15,E17,E20,E23,E24)</f>
        <v>13582543</v>
      </c>
      <c r="F11" s="38">
        <f t="shared" si="0"/>
        <v>671846</v>
      </c>
      <c r="G11" s="38">
        <f t="shared" si="0"/>
        <v>88403</v>
      </c>
      <c r="H11" s="38">
        <f t="shared" si="0"/>
        <v>110710</v>
      </c>
      <c r="I11" s="38">
        <f t="shared" si="0"/>
        <v>56600</v>
      </c>
      <c r="J11" s="38">
        <f t="shared" si="0"/>
        <v>26201</v>
      </c>
      <c r="K11" s="38">
        <f t="shared" si="0"/>
        <v>146493</v>
      </c>
      <c r="L11" s="38">
        <f t="shared" si="0"/>
        <v>12</v>
      </c>
      <c r="M11" s="38">
        <f t="shared" si="0"/>
        <v>107260</v>
      </c>
      <c r="N11" s="38">
        <f t="shared" si="0"/>
        <v>14790068</v>
      </c>
      <c r="O11" s="38">
        <f t="shared" si="0"/>
        <v>7942983</v>
      </c>
      <c r="P11" s="57"/>
      <c r="Q11" s="16"/>
    </row>
    <row r="12" spans="1:17" ht="14.25" customHeight="1" x14ac:dyDescent="0.2">
      <c r="A12" s="58" t="s">
        <v>21</v>
      </c>
      <c r="B12" s="58"/>
      <c r="C12" s="58"/>
      <c r="D12" s="58"/>
      <c r="E12" s="40">
        <f t="shared" ref="E12:O12" si="1">SUM(E16,E18,E21)</f>
        <v>923237</v>
      </c>
      <c r="F12" s="40">
        <f t="shared" si="1"/>
        <v>23221</v>
      </c>
      <c r="G12" s="40">
        <f t="shared" si="1"/>
        <v>796</v>
      </c>
      <c r="H12" s="40">
        <f t="shared" si="1"/>
        <v>1</v>
      </c>
      <c r="I12" s="40">
        <f t="shared" si="1"/>
        <v>718</v>
      </c>
      <c r="J12" s="40">
        <f t="shared" si="1"/>
        <v>1922</v>
      </c>
      <c r="K12" s="40">
        <f t="shared" si="1"/>
        <v>104</v>
      </c>
      <c r="L12" s="40">
        <f t="shared" si="1"/>
        <v>0</v>
      </c>
      <c r="M12" s="40">
        <f t="shared" si="1"/>
        <v>516</v>
      </c>
      <c r="N12" s="40">
        <f t="shared" si="1"/>
        <v>950515</v>
      </c>
      <c r="O12" s="40">
        <f t="shared" si="1"/>
        <v>578902</v>
      </c>
      <c r="P12" s="57"/>
      <c r="Q12" s="16"/>
    </row>
    <row r="13" spans="1:17" ht="12" customHeight="1" x14ac:dyDescent="0.2">
      <c r="A13" s="23" t="s">
        <v>22</v>
      </c>
      <c r="B13" s="59"/>
      <c r="C13" s="59"/>
      <c r="D13" s="59"/>
      <c r="E13" s="40">
        <f t="shared" ref="E13:O13" si="2">SUM(E12,E24)</f>
        <v>1129583</v>
      </c>
      <c r="F13" s="40">
        <f t="shared" si="2"/>
        <v>50320</v>
      </c>
      <c r="G13" s="40">
        <f t="shared" si="2"/>
        <v>796</v>
      </c>
      <c r="H13" s="40">
        <f t="shared" si="2"/>
        <v>1</v>
      </c>
      <c r="I13" s="40">
        <f t="shared" si="2"/>
        <v>4439</v>
      </c>
      <c r="J13" s="40">
        <f t="shared" si="2"/>
        <v>3635</v>
      </c>
      <c r="K13" s="40">
        <f t="shared" si="2"/>
        <v>979</v>
      </c>
      <c r="L13" s="40">
        <f t="shared" si="2"/>
        <v>0</v>
      </c>
      <c r="M13" s="40">
        <f t="shared" si="2"/>
        <v>3410</v>
      </c>
      <c r="N13" s="40">
        <f t="shared" si="2"/>
        <v>1193163</v>
      </c>
      <c r="O13" s="40">
        <f t="shared" si="2"/>
        <v>747705</v>
      </c>
      <c r="P13" s="57"/>
      <c r="Q13" s="16"/>
    </row>
    <row r="14" spans="1:17" ht="14.25" customHeight="1" x14ac:dyDescent="0.2">
      <c r="A14" s="23" t="s">
        <v>23</v>
      </c>
      <c r="B14" s="23"/>
      <c r="C14" s="23"/>
      <c r="D14" s="23"/>
      <c r="E14" s="40">
        <f t="shared" ref="E14:O14" si="3">SUM(E19,E22)</f>
        <v>465913</v>
      </c>
      <c r="F14" s="40">
        <f t="shared" si="3"/>
        <v>3444</v>
      </c>
      <c r="G14" s="40">
        <f t="shared" si="3"/>
        <v>1218</v>
      </c>
      <c r="H14" s="40">
        <f t="shared" si="3"/>
        <v>0</v>
      </c>
      <c r="I14" s="40">
        <f t="shared" si="3"/>
        <v>724</v>
      </c>
      <c r="J14" s="40">
        <f t="shared" si="3"/>
        <v>4744</v>
      </c>
      <c r="K14" s="40">
        <f t="shared" si="3"/>
        <v>0</v>
      </c>
      <c r="L14" s="40">
        <f t="shared" si="3"/>
        <v>0</v>
      </c>
      <c r="M14" s="40">
        <f t="shared" si="3"/>
        <v>756</v>
      </c>
      <c r="N14" s="40">
        <f t="shared" si="3"/>
        <v>476799</v>
      </c>
      <c r="O14" s="40">
        <f t="shared" si="3"/>
        <v>448487</v>
      </c>
      <c r="P14" s="57"/>
      <c r="Q14" s="16"/>
    </row>
    <row r="15" spans="1:17" ht="13.5" customHeight="1" x14ac:dyDescent="0.2">
      <c r="A15" s="25" t="s">
        <v>24</v>
      </c>
      <c r="B15" s="1" t="s">
        <v>41</v>
      </c>
      <c r="C15" s="1" t="e">
        <f>VLOOKUP(B15,#REF!,2,FALSE())</f>
        <v>#REF!</v>
      </c>
      <c r="D15" s="23" t="s">
        <v>26</v>
      </c>
      <c r="E15" s="38">
        <v>7955528</v>
      </c>
      <c r="F15" s="38">
        <v>129604</v>
      </c>
      <c r="G15" s="38">
        <v>879</v>
      </c>
      <c r="H15" s="38">
        <v>21</v>
      </c>
      <c r="I15" s="38">
        <v>600</v>
      </c>
      <c r="J15" s="38">
        <v>905</v>
      </c>
      <c r="K15" s="38">
        <v>999</v>
      </c>
      <c r="L15" s="38">
        <v>0</v>
      </c>
      <c r="M15" s="38">
        <v>775</v>
      </c>
      <c r="N15" s="38">
        <v>8089311</v>
      </c>
      <c r="O15" s="40">
        <v>5173690</v>
      </c>
      <c r="P15" s="57"/>
      <c r="Q15" s="16"/>
    </row>
    <row r="16" spans="1:17" ht="11.25" customHeight="1" x14ac:dyDescent="0.2">
      <c r="A16" s="23" t="s">
        <v>27</v>
      </c>
      <c r="B16" s="1" t="s">
        <v>25</v>
      </c>
      <c r="C16" s="1" t="e">
        <f>VLOOKUP(B16,#REF!,2,FALSE())</f>
        <v>#REF!</v>
      </c>
      <c r="D16" s="25" t="s">
        <v>28</v>
      </c>
      <c r="E16" s="38">
        <v>335745</v>
      </c>
      <c r="F16" s="38">
        <v>6544</v>
      </c>
      <c r="G16" s="38">
        <v>29</v>
      </c>
      <c r="H16" s="38">
        <v>1</v>
      </c>
      <c r="I16" s="38">
        <v>27</v>
      </c>
      <c r="J16" s="38">
        <v>67</v>
      </c>
      <c r="K16" s="38">
        <v>77</v>
      </c>
      <c r="L16" s="38">
        <v>0</v>
      </c>
      <c r="M16" s="38">
        <v>3</v>
      </c>
      <c r="N16" s="38">
        <v>342493</v>
      </c>
      <c r="O16" s="40">
        <v>231937</v>
      </c>
      <c r="P16" s="57"/>
      <c r="Q16" s="16"/>
    </row>
    <row r="17" spans="1:17" ht="13.5" customHeight="1" x14ac:dyDescent="0.2">
      <c r="A17" s="25" t="s">
        <v>29</v>
      </c>
      <c r="B17" s="1" t="s">
        <v>30</v>
      </c>
      <c r="C17" s="1" t="e">
        <f>VLOOKUP(B17,#REF!,2,FALSE())</f>
        <v>#REF!</v>
      </c>
      <c r="D17" s="23" t="s">
        <v>31</v>
      </c>
      <c r="E17" s="38">
        <v>2543093</v>
      </c>
      <c r="F17" s="38">
        <v>57893</v>
      </c>
      <c r="G17" s="38">
        <v>4787</v>
      </c>
      <c r="H17" s="38">
        <v>10</v>
      </c>
      <c r="I17" s="38">
        <v>8036</v>
      </c>
      <c r="J17" s="38">
        <v>2131</v>
      </c>
      <c r="K17" s="38">
        <v>1814</v>
      </c>
      <c r="L17" s="38">
        <v>12</v>
      </c>
      <c r="M17" s="38">
        <v>1985</v>
      </c>
      <c r="N17" s="38">
        <v>2619761</v>
      </c>
      <c r="O17" s="40">
        <v>1306509</v>
      </c>
      <c r="P17" s="57"/>
      <c r="Q17" s="16"/>
    </row>
    <row r="18" spans="1:17" ht="12" customHeight="1" x14ac:dyDescent="0.2">
      <c r="A18" s="23" t="s">
        <v>32</v>
      </c>
      <c r="B18" s="1" t="s">
        <v>33</v>
      </c>
      <c r="C18" s="1" t="e">
        <f>VLOOKUP(B18,#REF!,2,FALSE())</f>
        <v>#REF!</v>
      </c>
      <c r="D18" s="25" t="s">
        <v>34</v>
      </c>
      <c r="E18" s="38">
        <v>424971</v>
      </c>
      <c r="F18" s="38">
        <v>13815</v>
      </c>
      <c r="G18" s="38">
        <v>56</v>
      </c>
      <c r="H18" s="38">
        <v>0</v>
      </c>
      <c r="I18" s="38">
        <v>396</v>
      </c>
      <c r="J18" s="38">
        <v>147</v>
      </c>
      <c r="K18" s="38">
        <v>27</v>
      </c>
      <c r="L18" s="38">
        <v>0</v>
      </c>
      <c r="M18" s="38">
        <v>134</v>
      </c>
      <c r="N18" s="38">
        <v>439546</v>
      </c>
      <c r="O18" s="40">
        <v>213776</v>
      </c>
      <c r="P18" s="57"/>
      <c r="Q18" s="16"/>
    </row>
    <row r="19" spans="1:17" ht="9.75" customHeight="1" x14ac:dyDescent="0.2">
      <c r="A19" s="25" t="s">
        <v>35</v>
      </c>
      <c r="B19" s="1" t="s">
        <v>30</v>
      </c>
      <c r="C19" s="1" t="e">
        <f>VLOOKUP(B19,#REF!,2,FALSE())</f>
        <v>#REF!</v>
      </c>
      <c r="D19" s="23" t="s">
        <v>36</v>
      </c>
      <c r="E19" s="38">
        <v>96787</v>
      </c>
      <c r="F19" s="38">
        <v>1045</v>
      </c>
      <c r="G19" s="38">
        <v>25</v>
      </c>
      <c r="H19" s="38">
        <v>0</v>
      </c>
      <c r="I19" s="38">
        <v>12</v>
      </c>
      <c r="J19" s="38">
        <v>21</v>
      </c>
      <c r="K19" s="38">
        <v>0</v>
      </c>
      <c r="L19" s="38">
        <v>0</v>
      </c>
      <c r="M19" s="38">
        <v>29</v>
      </c>
      <c r="N19" s="38">
        <v>97919</v>
      </c>
      <c r="O19" s="38">
        <v>86739</v>
      </c>
      <c r="P19" s="57"/>
      <c r="Q19" s="16"/>
    </row>
    <row r="20" spans="1:17" ht="11.25" customHeight="1" x14ac:dyDescent="0.2">
      <c r="A20" s="23" t="s">
        <v>37</v>
      </c>
      <c r="B20" s="1" t="s">
        <v>38</v>
      </c>
      <c r="C20" s="1" t="e">
        <f>VLOOKUP(B20,#REF!,2,FALSE())</f>
        <v>#REF!</v>
      </c>
      <c r="D20" s="23" t="s">
        <v>39</v>
      </c>
      <c r="E20" s="38">
        <v>1335544</v>
      </c>
      <c r="F20" s="38">
        <v>59808</v>
      </c>
      <c r="G20" s="38">
        <v>18081</v>
      </c>
      <c r="H20" s="38">
        <v>7</v>
      </c>
      <c r="I20" s="38">
        <v>14687</v>
      </c>
      <c r="J20" s="38">
        <v>13680</v>
      </c>
      <c r="K20" s="38">
        <v>9</v>
      </c>
      <c r="L20" s="38">
        <v>0</v>
      </c>
      <c r="M20" s="38">
        <v>3495</v>
      </c>
      <c r="N20" s="38">
        <v>1445311</v>
      </c>
      <c r="O20" s="40">
        <v>875579</v>
      </c>
      <c r="P20" s="57"/>
      <c r="Q20" s="16"/>
    </row>
    <row r="21" spans="1:17" ht="9.75" customHeight="1" x14ac:dyDescent="0.2">
      <c r="A21" s="23" t="s">
        <v>40</v>
      </c>
      <c r="B21" s="1" t="s">
        <v>41</v>
      </c>
      <c r="C21" s="1" t="e">
        <f>VLOOKUP(B21,#REF!,2,FALSE())</f>
        <v>#REF!</v>
      </c>
      <c r="D21" s="25" t="s">
        <v>42</v>
      </c>
      <c r="E21" s="38">
        <v>162521</v>
      </c>
      <c r="F21" s="38">
        <v>2862</v>
      </c>
      <c r="G21" s="38">
        <v>711</v>
      </c>
      <c r="H21" s="38">
        <v>0</v>
      </c>
      <c r="I21" s="38">
        <v>295</v>
      </c>
      <c r="J21" s="38">
        <v>1708</v>
      </c>
      <c r="K21" s="38">
        <v>0</v>
      </c>
      <c r="L21" s="38">
        <v>0</v>
      </c>
      <c r="M21" s="38">
        <v>379</v>
      </c>
      <c r="N21" s="38">
        <v>168476</v>
      </c>
      <c r="O21" s="40">
        <v>133189</v>
      </c>
      <c r="P21" s="57"/>
      <c r="Q21" s="16"/>
    </row>
    <row r="22" spans="1:17" ht="12" customHeight="1" x14ac:dyDescent="0.2">
      <c r="A22" s="23" t="s">
        <v>43</v>
      </c>
      <c r="B22" s="1" t="s">
        <v>44</v>
      </c>
      <c r="C22" s="1" t="e">
        <f>VLOOKUP(B22,#REF!,2,FALSE())</f>
        <v>#REF!</v>
      </c>
      <c r="D22" s="2" t="s">
        <v>45</v>
      </c>
      <c r="E22" s="38">
        <v>369126</v>
      </c>
      <c r="F22" s="38">
        <v>2399</v>
      </c>
      <c r="G22" s="38">
        <v>1193</v>
      </c>
      <c r="H22" s="38">
        <v>0</v>
      </c>
      <c r="I22" s="38">
        <v>712</v>
      </c>
      <c r="J22" s="38">
        <v>4723</v>
      </c>
      <c r="K22" s="38">
        <v>0</v>
      </c>
      <c r="L22" s="38">
        <v>0</v>
      </c>
      <c r="M22" s="38">
        <v>727</v>
      </c>
      <c r="N22" s="38">
        <v>378880</v>
      </c>
      <c r="O22" s="40">
        <v>361748</v>
      </c>
      <c r="P22" s="57"/>
      <c r="Q22" s="16"/>
    </row>
    <row r="23" spans="1:17" ht="13.5" customHeight="1" x14ac:dyDescent="0.2">
      <c r="A23" s="23" t="s">
        <v>46</v>
      </c>
      <c r="B23" s="1" t="s">
        <v>47</v>
      </c>
      <c r="C23" s="1" t="e">
        <f>VLOOKUP(B23,#REF!,2,FALSE())</f>
        <v>#REF!</v>
      </c>
      <c r="D23" s="23" t="s">
        <v>48</v>
      </c>
      <c r="E23" s="38">
        <v>1542032</v>
      </c>
      <c r="F23" s="38">
        <v>397442</v>
      </c>
      <c r="G23" s="38">
        <v>64656</v>
      </c>
      <c r="H23" s="38">
        <v>110672</v>
      </c>
      <c r="I23" s="38">
        <v>29556</v>
      </c>
      <c r="J23" s="38">
        <v>7772</v>
      </c>
      <c r="K23" s="38">
        <v>142796</v>
      </c>
      <c r="L23" s="38">
        <v>0</v>
      </c>
      <c r="M23" s="38">
        <v>98111</v>
      </c>
      <c r="N23" s="38">
        <v>2393037</v>
      </c>
      <c r="O23" s="38">
        <v>418402</v>
      </c>
      <c r="P23" s="57"/>
      <c r="Q23" s="16"/>
    </row>
    <row r="24" spans="1:17" ht="15" customHeight="1" x14ac:dyDescent="0.2">
      <c r="A24" s="23" t="s">
        <v>49</v>
      </c>
      <c r="B24" s="1" t="s">
        <v>50</v>
      </c>
      <c r="C24" s="1" t="e">
        <f>VLOOKUP(B24,#REF!,2,FALSE())</f>
        <v>#REF!</v>
      </c>
      <c r="D24" s="23" t="s">
        <v>51</v>
      </c>
      <c r="E24" s="38">
        <v>206346</v>
      </c>
      <c r="F24" s="38">
        <v>27099</v>
      </c>
      <c r="G24" s="38">
        <v>0</v>
      </c>
      <c r="H24" s="38">
        <v>0</v>
      </c>
      <c r="I24" s="38">
        <v>3721</v>
      </c>
      <c r="J24" s="38">
        <v>1713</v>
      </c>
      <c r="K24" s="38">
        <v>875</v>
      </c>
      <c r="L24" s="38">
        <v>0</v>
      </c>
      <c r="M24" s="38">
        <v>2894</v>
      </c>
      <c r="N24" s="38">
        <v>242648</v>
      </c>
      <c r="O24" s="40">
        <v>168803</v>
      </c>
      <c r="P24" s="57"/>
      <c r="Q24" s="16"/>
    </row>
    <row r="25" spans="1:17" ht="14.25" customHeight="1" x14ac:dyDescent="0.2"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7" ht="14.25" customHeight="1" x14ac:dyDescent="0.2"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7" ht="14.25" customHeight="1" x14ac:dyDescent="0.2"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7" ht="14.25" customHeight="1" x14ac:dyDescent="0.2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7" ht="14.25" customHeight="1" x14ac:dyDescent="0.2"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7" ht="14.25" customHeight="1" x14ac:dyDescent="0.2"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7" ht="14.25" customHeight="1" x14ac:dyDescent="0.2"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7" ht="14.25" customHeight="1" x14ac:dyDescent="0.2"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5:16" ht="14.25" customHeight="1" x14ac:dyDescent="0.2"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5:16" ht="14.25" customHeight="1" x14ac:dyDescent="0.2"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5:16" ht="14.25" customHeight="1" x14ac:dyDescent="0.2"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5:16" ht="14.25" customHeight="1" x14ac:dyDescent="0.2"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5:16" ht="14.25" customHeight="1" x14ac:dyDescent="0.2"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5:16" ht="14.25" customHeight="1" x14ac:dyDescent="0.2"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5:16" ht="14.25" customHeight="1" x14ac:dyDescent="0.2"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5:16" ht="14.25" customHeight="1" x14ac:dyDescent="0.2"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5:16" ht="14.25" customHeight="1" x14ac:dyDescent="0.2"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5:16" ht="14.25" customHeight="1" x14ac:dyDescent="0.2"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5:16" ht="14.25" customHeight="1" x14ac:dyDescent="0.2"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5:16" ht="14.25" customHeight="1" x14ac:dyDescent="0.2"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5:16" ht="14.25" customHeight="1" x14ac:dyDescent="0.2"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5:16" ht="14.25" customHeight="1" x14ac:dyDescent="0.2"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5:16" ht="14.25" customHeight="1" x14ac:dyDescent="0.2"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5:16" ht="14.25" customHeight="1" x14ac:dyDescent="0.2"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5:16" ht="14.25" customHeight="1" x14ac:dyDescent="0.2"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5:16" ht="14.25" customHeight="1" x14ac:dyDescent="0.2"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5:16" ht="14.25" customHeight="1" x14ac:dyDescent="0.2"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5:16" ht="14.25" customHeight="1" x14ac:dyDescent="0.2"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5:16" ht="14.25" customHeight="1" x14ac:dyDescent="0.2"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5:16" ht="14.25" customHeight="1" x14ac:dyDescent="0.2"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5:16" ht="14.25" customHeight="1" x14ac:dyDescent="0.2"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5:16" ht="14.25" customHeight="1" x14ac:dyDescent="0.2"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5:16" ht="14.25" customHeight="1" x14ac:dyDescent="0.2"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5:16" ht="14.25" customHeight="1" x14ac:dyDescent="0.2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5:16" ht="14.25" customHeight="1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5:16" ht="14.25" customHeight="1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5:16" ht="14.25" customHeight="1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5:16" ht="14.25" customHeight="1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5:16" ht="14.25" customHeight="1" x14ac:dyDescent="0.2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5:16" ht="14.25" customHeight="1" x14ac:dyDescent="0.2"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5:16" ht="14.25" customHeight="1" x14ac:dyDescent="0.2"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5:16" ht="14.25" customHeight="1" x14ac:dyDescent="0.2"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5:16" ht="14.25" customHeight="1" x14ac:dyDescent="0.2"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5:16" ht="14.25" customHeight="1" x14ac:dyDescent="0.2"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5:16" ht="14.25" customHeight="1" x14ac:dyDescent="0.2"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5:16" ht="14.25" customHeight="1" x14ac:dyDescent="0.2"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5:16" ht="14.25" customHeight="1" x14ac:dyDescent="0.2"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5:16" ht="14.25" customHeight="1" x14ac:dyDescent="0.2"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5:16" ht="14.25" customHeight="1" x14ac:dyDescent="0.2"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5:16" ht="14.25" customHeight="1" x14ac:dyDescent="0.2"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5:16" ht="14.25" customHeight="1" x14ac:dyDescent="0.2"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5:16" ht="14.25" customHeight="1" x14ac:dyDescent="0.2"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5:16" ht="14.25" customHeight="1" x14ac:dyDescent="0.2"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5:16" ht="14.25" customHeight="1" x14ac:dyDescent="0.2"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5:16" ht="14.25" customHeight="1" x14ac:dyDescent="0.2"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5:16" ht="14.25" customHeight="1" x14ac:dyDescent="0.2"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5:16" ht="14.25" customHeight="1" x14ac:dyDescent="0.2"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5:16" ht="14.25" customHeight="1" x14ac:dyDescent="0.2"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5:16" ht="14.25" customHeight="1" x14ac:dyDescent="0.2"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5:16" ht="14.25" customHeight="1" x14ac:dyDescent="0.2"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5:16" ht="14.25" customHeight="1" x14ac:dyDescent="0.2"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5:16" ht="14.25" customHeight="1" x14ac:dyDescent="0.2"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5:16" ht="14.25" customHeight="1" x14ac:dyDescent="0.2"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5:16" ht="14.25" customHeight="1" x14ac:dyDescent="0.2"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5:16" ht="14.25" customHeight="1" x14ac:dyDescent="0.2"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5:16" ht="14.25" customHeight="1" x14ac:dyDescent="0.2"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5:16" ht="14.25" customHeight="1" x14ac:dyDescent="0.2"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5:16" ht="14.25" customHeight="1" x14ac:dyDescent="0.2"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5:16" ht="14.25" customHeight="1" x14ac:dyDescent="0.2"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5:16" ht="14.25" customHeight="1" x14ac:dyDescent="0.2"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5:16" ht="14.25" customHeight="1" x14ac:dyDescent="0.2"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5:16" ht="14.25" customHeight="1" x14ac:dyDescent="0.2"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5:16" ht="14.25" customHeight="1" x14ac:dyDescent="0.2"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5:16" ht="14.25" customHeight="1" x14ac:dyDescent="0.2"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5:16" ht="14.25" customHeight="1" x14ac:dyDescent="0.2"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5:16" ht="14.25" customHeight="1" x14ac:dyDescent="0.2"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5:16" ht="14.25" customHeight="1" x14ac:dyDescent="0.2"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5:16" ht="14.25" customHeight="1" x14ac:dyDescent="0.2"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5:16" ht="14.25" customHeight="1" x14ac:dyDescent="0.2"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5:16" ht="14.25" customHeight="1" x14ac:dyDescent="0.2"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5:16" ht="14.25" customHeight="1" x14ac:dyDescent="0.2"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5:16" ht="14.25" customHeight="1" x14ac:dyDescent="0.2"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5:16" ht="14.25" customHeight="1" x14ac:dyDescent="0.2"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5:16" ht="14.25" customHeight="1" x14ac:dyDescent="0.2"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5:16" ht="14.25" customHeight="1" x14ac:dyDescent="0.2"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5:16" ht="14.25" customHeight="1" x14ac:dyDescent="0.2"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5:16" ht="14.25" customHeight="1" x14ac:dyDescent="0.2"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5:16" ht="14.25" customHeight="1" x14ac:dyDescent="0.2"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5:16" ht="14.25" customHeight="1" x14ac:dyDescent="0.2"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5:16" ht="14.25" customHeight="1" x14ac:dyDescent="0.2"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5:16" ht="14.25" customHeight="1" x14ac:dyDescent="0.2"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5:16" ht="14.25" customHeight="1" x14ac:dyDescent="0.2"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5:16" ht="14.25" customHeight="1" x14ac:dyDescent="0.2"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5:16" ht="14.25" customHeight="1" x14ac:dyDescent="0.2"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5:16" ht="14.25" customHeight="1" x14ac:dyDescent="0.2"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5:16" ht="14.25" customHeight="1" x14ac:dyDescent="0.2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5:16" ht="14.25" customHeight="1" x14ac:dyDescent="0.2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5:16" ht="14.25" customHeight="1" x14ac:dyDescent="0.2"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5:16" ht="14.25" customHeight="1" x14ac:dyDescent="0.2"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5:16" ht="14.25" customHeight="1" x14ac:dyDescent="0.2"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5:16" ht="14.25" customHeight="1" x14ac:dyDescent="0.2"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5:16" ht="14.25" customHeight="1" x14ac:dyDescent="0.2"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5:16" ht="14.25" customHeight="1" x14ac:dyDescent="0.2"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5:16" ht="14.25" customHeight="1" x14ac:dyDescent="0.2"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5:16" ht="14.25" customHeight="1" x14ac:dyDescent="0.2"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5:16" ht="14.25" customHeight="1" x14ac:dyDescent="0.2"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5:16" ht="14.25" customHeight="1" x14ac:dyDescent="0.2"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5:16" ht="14.25" customHeight="1" x14ac:dyDescent="0.2"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5:16" ht="14.25" customHeight="1" x14ac:dyDescent="0.2"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5:16" ht="14.25" customHeight="1" x14ac:dyDescent="0.2"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5:16" ht="14.25" customHeight="1" x14ac:dyDescent="0.2"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5:16" ht="14.25" customHeight="1" x14ac:dyDescent="0.2"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5:16" ht="14.25" customHeight="1" x14ac:dyDescent="0.2"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5:16" ht="14.25" customHeight="1" x14ac:dyDescent="0.2"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5:16" ht="14.25" customHeight="1" x14ac:dyDescent="0.2"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5:16" ht="14.25" customHeight="1" x14ac:dyDescent="0.2"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5:16" ht="14.25" customHeight="1" x14ac:dyDescent="0.2"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5:16" ht="14.25" customHeight="1" x14ac:dyDescent="0.2"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5:16" ht="14.25" customHeight="1" x14ac:dyDescent="0.2"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5:16" ht="14.25" customHeight="1" x14ac:dyDescent="0.2"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5:16" ht="14.25" customHeight="1" x14ac:dyDescent="0.2"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5:16" ht="14.25" customHeight="1" x14ac:dyDescent="0.2"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5:16" ht="14.25" customHeight="1" x14ac:dyDescent="0.2"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5:16" ht="14.25" customHeight="1" x14ac:dyDescent="0.2"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5:16" ht="14.25" customHeight="1" x14ac:dyDescent="0.2"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5:16" ht="14.25" customHeight="1" x14ac:dyDescent="0.2"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5:16" ht="14.25" customHeight="1" x14ac:dyDescent="0.2"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5:16" ht="14.25" customHeight="1" x14ac:dyDescent="0.2"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5:16" ht="14.25" customHeight="1" x14ac:dyDescent="0.2"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5:16" ht="14.25" customHeight="1" x14ac:dyDescent="0.2"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5:16" ht="14.25" customHeight="1" x14ac:dyDescent="0.2"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5:16" ht="14.25" customHeight="1" x14ac:dyDescent="0.2"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5:16" ht="14.25" customHeight="1" x14ac:dyDescent="0.2"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5:16" ht="14.25" customHeight="1" x14ac:dyDescent="0.2"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</row>
    <row r="159" spans="5:16" ht="14.25" customHeight="1" x14ac:dyDescent="0.2"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</row>
    <row r="160" spans="5:16" ht="14.25" customHeight="1" x14ac:dyDescent="0.2"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</row>
    <row r="161" spans="5:16" ht="14.25" customHeight="1" x14ac:dyDescent="0.2"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</row>
    <row r="162" spans="5:16" ht="14.25" customHeight="1" x14ac:dyDescent="0.2"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</row>
    <row r="163" spans="5:16" ht="14.25" customHeight="1" x14ac:dyDescent="0.2"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</row>
    <row r="164" spans="5:16" ht="14.25" customHeight="1" x14ac:dyDescent="0.2"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</row>
    <row r="165" spans="5:16" ht="14.25" customHeight="1" x14ac:dyDescent="0.2"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</row>
    <row r="166" spans="5:16" ht="14.25" customHeight="1" x14ac:dyDescent="0.2"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</row>
    <row r="167" spans="5:16" ht="14.25" customHeight="1" x14ac:dyDescent="0.2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</row>
    <row r="168" spans="5:16" ht="14.25" customHeight="1" x14ac:dyDescent="0.2"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</row>
    <row r="169" spans="5:16" ht="14.25" customHeight="1" x14ac:dyDescent="0.2"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</row>
    <row r="170" spans="5:16" ht="14.25" customHeight="1" x14ac:dyDescent="0.2"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</row>
    <row r="171" spans="5:16" ht="14.25" customHeight="1" x14ac:dyDescent="0.2"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5:16" ht="14.25" customHeight="1" x14ac:dyDescent="0.2"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</row>
    <row r="173" spans="5:16" ht="14.25" customHeight="1" x14ac:dyDescent="0.2"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</row>
    <row r="174" spans="5:16" ht="14.25" customHeight="1" x14ac:dyDescent="0.2"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</row>
    <row r="175" spans="5:16" ht="14.25" customHeight="1" x14ac:dyDescent="0.2"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</row>
    <row r="176" spans="5:16" ht="14.25" customHeight="1" x14ac:dyDescent="0.2"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5:16" ht="14.25" customHeight="1" x14ac:dyDescent="0.2"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</row>
    <row r="178" spans="5:16" ht="14.25" customHeight="1" x14ac:dyDescent="0.2"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</row>
    <row r="179" spans="5:16" ht="14.25" customHeight="1" x14ac:dyDescent="0.2"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</row>
    <row r="180" spans="5:16" ht="14.25" customHeight="1" x14ac:dyDescent="0.2"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</row>
    <row r="181" spans="5:16" ht="14.25" customHeight="1" x14ac:dyDescent="0.2"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</row>
    <row r="182" spans="5:16" ht="14.25" customHeight="1" x14ac:dyDescent="0.2"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</row>
    <row r="183" spans="5:16" ht="14.25" customHeight="1" x14ac:dyDescent="0.2"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</row>
    <row r="184" spans="5:16" ht="14.25" customHeight="1" x14ac:dyDescent="0.2"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</row>
    <row r="185" spans="5:16" ht="14.25" customHeight="1" x14ac:dyDescent="0.2"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</row>
    <row r="186" spans="5:16" ht="14.25" customHeight="1" x14ac:dyDescent="0.2"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</row>
    <row r="187" spans="5:16" ht="14.25" customHeight="1" x14ac:dyDescent="0.2"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</row>
    <row r="188" spans="5:16" ht="14.25" customHeight="1" x14ac:dyDescent="0.2"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5:16" ht="14.25" customHeight="1" x14ac:dyDescent="0.2"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</row>
    <row r="190" spans="5:16" ht="14.25" customHeight="1" x14ac:dyDescent="0.2"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</row>
    <row r="191" spans="5:16" ht="14.25" customHeight="1" x14ac:dyDescent="0.2"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5:16" ht="14.25" customHeight="1" x14ac:dyDescent="0.2"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</row>
    <row r="193" spans="5:16" ht="14.25" customHeight="1" x14ac:dyDescent="0.2"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</row>
    <row r="194" spans="5:16" ht="14.25" customHeight="1" x14ac:dyDescent="0.2"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</row>
    <row r="195" spans="5:16" ht="14.25" customHeight="1" x14ac:dyDescent="0.2"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</row>
    <row r="196" spans="5:16" ht="14.25" customHeight="1" x14ac:dyDescent="0.2"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5:16" ht="14.25" customHeight="1" x14ac:dyDescent="0.2"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</row>
    <row r="198" spans="5:16" ht="14.25" customHeight="1" x14ac:dyDescent="0.2"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</row>
    <row r="199" spans="5:16" ht="14.25" customHeight="1" x14ac:dyDescent="0.2"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</row>
    <row r="200" spans="5:16" ht="14.25" customHeight="1" x14ac:dyDescent="0.2"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</row>
    <row r="201" spans="5:16" ht="14.25" customHeight="1" x14ac:dyDescent="0.2"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5:16" ht="14.25" customHeight="1" x14ac:dyDescent="0.2"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5:16" ht="14.25" customHeight="1" x14ac:dyDescent="0.2"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</row>
    <row r="204" spans="5:16" ht="14.25" customHeight="1" x14ac:dyDescent="0.2"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</row>
    <row r="205" spans="5:16" ht="14.25" customHeight="1" x14ac:dyDescent="0.2"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</row>
    <row r="206" spans="5:16" ht="14.25" customHeight="1" x14ac:dyDescent="0.2"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</row>
    <row r="207" spans="5:16" ht="14.25" customHeight="1" x14ac:dyDescent="0.2"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5:16" ht="14.25" customHeight="1" x14ac:dyDescent="0.2"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</row>
    <row r="209" spans="5:16" ht="14.25" customHeight="1" x14ac:dyDescent="0.2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</row>
    <row r="210" spans="5:16" ht="14.25" customHeight="1" x14ac:dyDescent="0.2"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</row>
    <row r="211" spans="5:16" ht="14.25" customHeight="1" x14ac:dyDescent="0.2"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</row>
    <row r="212" spans="5:16" ht="14.25" customHeight="1" x14ac:dyDescent="0.2"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5:16" ht="14.25" customHeight="1" x14ac:dyDescent="0.2"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</row>
    <row r="214" spans="5:16" ht="14.25" customHeight="1" x14ac:dyDescent="0.2"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</row>
    <row r="215" spans="5:16" ht="14.25" customHeight="1" x14ac:dyDescent="0.2"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</row>
    <row r="216" spans="5:16" ht="14.25" customHeight="1" x14ac:dyDescent="0.2"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</row>
    <row r="217" spans="5:16" ht="14.25" customHeight="1" x14ac:dyDescent="0.2"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</row>
    <row r="218" spans="5:16" ht="14.25" customHeight="1" x14ac:dyDescent="0.2"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</row>
    <row r="219" spans="5:16" ht="14.25" customHeight="1" x14ac:dyDescent="0.2"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</row>
    <row r="220" spans="5:16" ht="14.25" customHeight="1" x14ac:dyDescent="0.2"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</row>
    <row r="221" spans="5:16" ht="14.25" customHeight="1" x14ac:dyDescent="0.2"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</row>
    <row r="222" spans="5:16" ht="14.25" customHeight="1" x14ac:dyDescent="0.2"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</row>
    <row r="223" spans="5:16" ht="14.25" customHeight="1" x14ac:dyDescent="0.2"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</row>
    <row r="224" spans="5:16" ht="14.25" customHeight="1" x14ac:dyDescent="0.2"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</row>
    <row r="225" spans="5:16" ht="14.25" customHeight="1" x14ac:dyDescent="0.2"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</row>
    <row r="226" spans="5:16" ht="14.25" customHeight="1" x14ac:dyDescent="0.2"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</row>
    <row r="227" spans="5:16" ht="14.25" customHeight="1" x14ac:dyDescent="0.2"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</row>
    <row r="228" spans="5:16" ht="14.25" customHeight="1" x14ac:dyDescent="0.2"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</row>
    <row r="229" spans="5:16" ht="14.25" customHeight="1" x14ac:dyDescent="0.2"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</row>
    <row r="230" spans="5:16" ht="14.25" customHeight="1" x14ac:dyDescent="0.2"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</row>
    <row r="231" spans="5:16" ht="14.25" customHeight="1" x14ac:dyDescent="0.2"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</row>
    <row r="232" spans="5:16" ht="14.25" customHeight="1" x14ac:dyDescent="0.2"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</row>
    <row r="233" spans="5:16" ht="14.25" customHeight="1" x14ac:dyDescent="0.2"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</row>
    <row r="234" spans="5:16" ht="14.25" customHeight="1" x14ac:dyDescent="0.2"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</row>
    <row r="235" spans="5:16" ht="14.25" customHeight="1" x14ac:dyDescent="0.2"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</row>
    <row r="236" spans="5:16" ht="14.25" customHeight="1" x14ac:dyDescent="0.2"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</row>
    <row r="237" spans="5:16" ht="14.25" customHeight="1" x14ac:dyDescent="0.2"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</row>
    <row r="238" spans="5:16" ht="14.25" customHeight="1" x14ac:dyDescent="0.2"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</row>
    <row r="239" spans="5:16" ht="14.25" customHeight="1" x14ac:dyDescent="0.2"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</row>
    <row r="240" spans="5:16" ht="14.25" customHeight="1" x14ac:dyDescent="0.2"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</row>
    <row r="241" spans="5:16" ht="14.25" customHeight="1" x14ac:dyDescent="0.2"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</row>
    <row r="242" spans="5:16" ht="14.25" customHeight="1" x14ac:dyDescent="0.2"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</row>
    <row r="243" spans="5:16" ht="14.25" customHeight="1" x14ac:dyDescent="0.2"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</row>
    <row r="244" spans="5:16" ht="14.25" customHeight="1" x14ac:dyDescent="0.2"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</row>
    <row r="245" spans="5:16" ht="14.25" customHeight="1" x14ac:dyDescent="0.2"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</row>
    <row r="246" spans="5:16" ht="14.25" customHeight="1" x14ac:dyDescent="0.2"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</row>
    <row r="247" spans="5:16" ht="14.25" customHeight="1" x14ac:dyDescent="0.2"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</row>
    <row r="248" spans="5:16" ht="14.25" customHeight="1" x14ac:dyDescent="0.2"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</row>
    <row r="249" spans="5:16" ht="14.25" customHeight="1" x14ac:dyDescent="0.2"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</row>
    <row r="250" spans="5:16" ht="14.25" customHeight="1" x14ac:dyDescent="0.2"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</row>
    <row r="251" spans="5:16" ht="14.25" customHeight="1" x14ac:dyDescent="0.2"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</row>
    <row r="252" spans="5:16" ht="14.25" customHeight="1" x14ac:dyDescent="0.2"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</row>
    <row r="253" spans="5:16" ht="14.25" customHeight="1" x14ac:dyDescent="0.2"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</row>
    <row r="254" spans="5:16" ht="14.25" customHeight="1" x14ac:dyDescent="0.2"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</row>
    <row r="255" spans="5:16" ht="14.25" customHeight="1" x14ac:dyDescent="0.2"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</row>
    <row r="256" spans="5:16" ht="14.25" customHeight="1" x14ac:dyDescent="0.2"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</row>
    <row r="257" spans="5:16" ht="14.25" customHeight="1" x14ac:dyDescent="0.2"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</row>
    <row r="258" spans="5:16" ht="14.25" customHeight="1" x14ac:dyDescent="0.2"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</row>
    <row r="259" spans="5:16" ht="14.25" customHeight="1" x14ac:dyDescent="0.2"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</row>
    <row r="260" spans="5:16" ht="14.25" customHeight="1" x14ac:dyDescent="0.2"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</row>
    <row r="261" spans="5:16" ht="14.25" customHeight="1" x14ac:dyDescent="0.2"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</row>
    <row r="262" spans="5:16" ht="14.25" customHeight="1" x14ac:dyDescent="0.2"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</row>
    <row r="263" spans="5:16" ht="14.25" customHeight="1" x14ac:dyDescent="0.2"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</row>
    <row r="264" spans="5:16" ht="14.25" customHeight="1" x14ac:dyDescent="0.2"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</row>
    <row r="265" spans="5:16" ht="14.25" customHeight="1" x14ac:dyDescent="0.2"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</row>
    <row r="266" spans="5:16" ht="14.25" customHeight="1" x14ac:dyDescent="0.2"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</row>
    <row r="267" spans="5:16" ht="14.25" customHeight="1" x14ac:dyDescent="0.2"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</row>
    <row r="268" spans="5:16" ht="14.25" customHeight="1" x14ac:dyDescent="0.2"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</row>
    <row r="269" spans="5:16" ht="14.25" customHeight="1" x14ac:dyDescent="0.2"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</row>
    <row r="270" spans="5:16" ht="14.25" customHeight="1" x14ac:dyDescent="0.2"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</row>
    <row r="271" spans="5:16" ht="14.25" customHeight="1" x14ac:dyDescent="0.2"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</row>
    <row r="272" spans="5:16" ht="14.25" customHeight="1" x14ac:dyDescent="0.2"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</row>
    <row r="273" spans="5:16" ht="14.25" customHeight="1" x14ac:dyDescent="0.2"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</row>
    <row r="274" spans="5:16" ht="14.25" customHeight="1" x14ac:dyDescent="0.2"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</row>
    <row r="275" spans="5:16" ht="14.25" customHeight="1" x14ac:dyDescent="0.2"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</row>
    <row r="276" spans="5:16" ht="14.25" customHeight="1" x14ac:dyDescent="0.2"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</row>
    <row r="277" spans="5:16" ht="14.25" customHeight="1" x14ac:dyDescent="0.2"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</row>
    <row r="278" spans="5:16" ht="14.25" customHeight="1" x14ac:dyDescent="0.2"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</row>
    <row r="279" spans="5:16" ht="14.25" customHeight="1" x14ac:dyDescent="0.2"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</row>
    <row r="280" spans="5:16" ht="14.25" customHeight="1" x14ac:dyDescent="0.2"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</row>
    <row r="281" spans="5:16" ht="14.25" customHeight="1" x14ac:dyDescent="0.2"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</row>
    <row r="282" spans="5:16" ht="14.25" customHeight="1" x14ac:dyDescent="0.2"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</row>
    <row r="283" spans="5:16" ht="14.25" customHeight="1" x14ac:dyDescent="0.2"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</row>
    <row r="284" spans="5:16" ht="14.25" customHeight="1" x14ac:dyDescent="0.2"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</row>
    <row r="285" spans="5:16" ht="14.25" customHeight="1" x14ac:dyDescent="0.2"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</row>
    <row r="286" spans="5:16" ht="14.25" customHeight="1" x14ac:dyDescent="0.2"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</row>
    <row r="287" spans="5:16" ht="14.25" customHeight="1" x14ac:dyDescent="0.2"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</row>
    <row r="288" spans="5:16" ht="14.25" customHeight="1" x14ac:dyDescent="0.2"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</row>
    <row r="289" spans="5:16" ht="14.25" customHeight="1" x14ac:dyDescent="0.2"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</row>
    <row r="290" spans="5:16" ht="14.25" customHeight="1" x14ac:dyDescent="0.2"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</row>
    <row r="291" spans="5:16" ht="14.25" customHeight="1" x14ac:dyDescent="0.2"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</row>
    <row r="292" spans="5:16" ht="14.25" customHeight="1" x14ac:dyDescent="0.2"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</row>
    <row r="293" spans="5:16" ht="14.25" customHeight="1" x14ac:dyDescent="0.2"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</row>
    <row r="294" spans="5:16" ht="14.25" customHeight="1" x14ac:dyDescent="0.2"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</row>
    <row r="295" spans="5:16" ht="14.25" customHeight="1" x14ac:dyDescent="0.2"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</row>
    <row r="296" spans="5:16" ht="14.25" customHeight="1" x14ac:dyDescent="0.2"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</row>
    <row r="297" spans="5:16" ht="14.25" customHeight="1" x14ac:dyDescent="0.2"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</row>
    <row r="298" spans="5:16" ht="14.25" customHeight="1" x14ac:dyDescent="0.2"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</row>
    <row r="299" spans="5:16" ht="14.25" customHeight="1" x14ac:dyDescent="0.2"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</row>
    <row r="300" spans="5:16" ht="14.25" customHeight="1" x14ac:dyDescent="0.2"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5:16" ht="14.25" customHeight="1" x14ac:dyDescent="0.2"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</row>
    <row r="302" spans="5:16" ht="14.25" customHeight="1" x14ac:dyDescent="0.2"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</row>
    <row r="303" spans="5:16" ht="14.25" customHeight="1" x14ac:dyDescent="0.2"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</row>
    <row r="304" spans="5:16" ht="14.25" customHeight="1" x14ac:dyDescent="0.2"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</row>
    <row r="305" spans="5:16" ht="14.25" customHeight="1" x14ac:dyDescent="0.2"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</row>
    <row r="306" spans="5:16" ht="14.25" customHeight="1" x14ac:dyDescent="0.2"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</row>
    <row r="307" spans="5:16" ht="14.25" customHeight="1" x14ac:dyDescent="0.2"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</row>
    <row r="308" spans="5:16" ht="14.25" customHeight="1" x14ac:dyDescent="0.2"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</row>
    <row r="309" spans="5:16" ht="14.25" customHeight="1" x14ac:dyDescent="0.2"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</row>
    <row r="310" spans="5:16" ht="14.25" customHeight="1" x14ac:dyDescent="0.2"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</row>
    <row r="311" spans="5:16" ht="14.25" customHeight="1" x14ac:dyDescent="0.2"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</row>
    <row r="312" spans="5:16" ht="14.25" customHeight="1" x14ac:dyDescent="0.2"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</row>
    <row r="313" spans="5:16" ht="14.25" customHeight="1" x14ac:dyDescent="0.2"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</row>
    <row r="314" spans="5:16" ht="14.25" customHeight="1" x14ac:dyDescent="0.2"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</row>
    <row r="315" spans="5:16" ht="14.25" customHeight="1" x14ac:dyDescent="0.2"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</row>
    <row r="316" spans="5:16" ht="14.25" customHeight="1" x14ac:dyDescent="0.2"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</row>
    <row r="317" spans="5:16" ht="14.25" customHeight="1" x14ac:dyDescent="0.2"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</row>
    <row r="318" spans="5:16" ht="14.25" customHeight="1" x14ac:dyDescent="0.2"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</row>
    <row r="319" spans="5:16" ht="14.25" customHeight="1" x14ac:dyDescent="0.2"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</row>
    <row r="320" spans="5:16" ht="14.25" customHeight="1" x14ac:dyDescent="0.2"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</row>
    <row r="321" spans="5:16" ht="14.25" customHeight="1" x14ac:dyDescent="0.2"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</row>
    <row r="322" spans="5:16" ht="14.25" customHeight="1" x14ac:dyDescent="0.2"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</row>
    <row r="323" spans="5:16" ht="14.25" customHeight="1" x14ac:dyDescent="0.2"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</row>
    <row r="324" spans="5:16" ht="14.25" customHeight="1" x14ac:dyDescent="0.2"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</row>
    <row r="325" spans="5:16" ht="14.25" customHeight="1" x14ac:dyDescent="0.2"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</row>
    <row r="326" spans="5:16" ht="14.25" customHeight="1" x14ac:dyDescent="0.2"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</row>
    <row r="327" spans="5:16" ht="14.25" customHeight="1" x14ac:dyDescent="0.2"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</row>
    <row r="328" spans="5:16" ht="14.25" customHeight="1" x14ac:dyDescent="0.2"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</row>
    <row r="329" spans="5:16" ht="14.25" customHeight="1" x14ac:dyDescent="0.2"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</row>
    <row r="330" spans="5:16" ht="14.25" customHeight="1" x14ac:dyDescent="0.2"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</row>
    <row r="331" spans="5:16" ht="14.25" customHeight="1" x14ac:dyDescent="0.2"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</row>
    <row r="332" spans="5:16" ht="14.25" customHeight="1" x14ac:dyDescent="0.2"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</row>
    <row r="333" spans="5:16" ht="14.25" customHeight="1" x14ac:dyDescent="0.2"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</row>
    <row r="334" spans="5:16" ht="14.25" customHeight="1" x14ac:dyDescent="0.2"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</row>
    <row r="335" spans="5:16" ht="14.25" customHeight="1" x14ac:dyDescent="0.2"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</row>
    <row r="336" spans="5:16" ht="14.25" customHeight="1" x14ac:dyDescent="0.2"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</row>
    <row r="337" spans="5:16" ht="14.25" customHeight="1" x14ac:dyDescent="0.2"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</row>
    <row r="338" spans="5:16" ht="14.25" customHeight="1" x14ac:dyDescent="0.2"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</row>
    <row r="339" spans="5:16" ht="14.25" customHeight="1" x14ac:dyDescent="0.2"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</row>
    <row r="340" spans="5:16" ht="14.25" customHeight="1" x14ac:dyDescent="0.2"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</row>
    <row r="341" spans="5:16" ht="14.25" customHeight="1" x14ac:dyDescent="0.2"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</row>
    <row r="342" spans="5:16" ht="14.25" customHeight="1" x14ac:dyDescent="0.2"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</row>
    <row r="343" spans="5:16" ht="14.25" customHeight="1" x14ac:dyDescent="0.2"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</row>
    <row r="344" spans="5:16" ht="14.25" customHeight="1" x14ac:dyDescent="0.2"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</row>
    <row r="345" spans="5:16" ht="14.25" customHeight="1" x14ac:dyDescent="0.2"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</row>
    <row r="346" spans="5:16" ht="14.25" customHeight="1" x14ac:dyDescent="0.2"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</row>
    <row r="347" spans="5:16" ht="14.25" customHeight="1" x14ac:dyDescent="0.2"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</row>
    <row r="348" spans="5:16" ht="14.25" customHeight="1" x14ac:dyDescent="0.2"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</row>
    <row r="349" spans="5:16" ht="14.25" customHeight="1" x14ac:dyDescent="0.2"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</row>
    <row r="350" spans="5:16" ht="14.25" customHeight="1" x14ac:dyDescent="0.2"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</row>
    <row r="351" spans="5:16" ht="14.25" customHeight="1" x14ac:dyDescent="0.2"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</row>
    <row r="352" spans="5:16" ht="14.25" customHeight="1" x14ac:dyDescent="0.2"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</row>
    <row r="353" spans="5:16" ht="14.25" customHeight="1" x14ac:dyDescent="0.2"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</row>
    <row r="354" spans="5:16" ht="14.25" customHeight="1" x14ac:dyDescent="0.2"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</row>
    <row r="355" spans="5:16" ht="14.25" customHeight="1" x14ac:dyDescent="0.2"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</row>
    <row r="356" spans="5:16" ht="14.25" customHeight="1" x14ac:dyDescent="0.2"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</row>
    <row r="357" spans="5:16" ht="14.25" customHeight="1" x14ac:dyDescent="0.2"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</row>
    <row r="358" spans="5:16" ht="14.25" customHeight="1" x14ac:dyDescent="0.2"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</row>
    <row r="359" spans="5:16" ht="14.25" customHeight="1" x14ac:dyDescent="0.2"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</row>
    <row r="360" spans="5:16" ht="14.25" customHeight="1" x14ac:dyDescent="0.2"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</row>
    <row r="361" spans="5:16" ht="14.25" customHeight="1" x14ac:dyDescent="0.2"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</row>
    <row r="362" spans="5:16" ht="14.25" customHeight="1" x14ac:dyDescent="0.2"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</row>
    <row r="363" spans="5:16" ht="14.25" customHeight="1" x14ac:dyDescent="0.2"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</row>
    <row r="364" spans="5:16" ht="14.25" customHeight="1" x14ac:dyDescent="0.2"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</row>
    <row r="365" spans="5:16" ht="14.25" customHeight="1" x14ac:dyDescent="0.2"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</row>
    <row r="366" spans="5:16" ht="14.25" customHeight="1" x14ac:dyDescent="0.2"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</row>
    <row r="367" spans="5:16" ht="14.25" customHeight="1" x14ac:dyDescent="0.2"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</row>
    <row r="368" spans="5:16" ht="14.25" customHeight="1" x14ac:dyDescent="0.2"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</row>
    <row r="369" spans="5:16" ht="14.25" customHeight="1" x14ac:dyDescent="0.2"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</row>
    <row r="370" spans="5:16" ht="14.25" customHeight="1" x14ac:dyDescent="0.2"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</row>
    <row r="371" spans="5:16" ht="14.25" customHeight="1" x14ac:dyDescent="0.2"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</row>
    <row r="372" spans="5:16" ht="14.25" customHeight="1" x14ac:dyDescent="0.2"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</row>
    <row r="373" spans="5:16" ht="14.25" customHeight="1" x14ac:dyDescent="0.2"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</row>
    <row r="374" spans="5:16" ht="14.25" customHeight="1" x14ac:dyDescent="0.2"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</row>
    <row r="375" spans="5:16" ht="14.25" customHeight="1" x14ac:dyDescent="0.2"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</row>
    <row r="376" spans="5:16" ht="14.25" customHeight="1" x14ac:dyDescent="0.2"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</row>
    <row r="377" spans="5:16" ht="14.25" customHeight="1" x14ac:dyDescent="0.2"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</row>
    <row r="378" spans="5:16" ht="14.25" customHeight="1" x14ac:dyDescent="0.2"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</row>
    <row r="379" spans="5:16" ht="14.25" customHeight="1" x14ac:dyDescent="0.2"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</row>
    <row r="380" spans="5:16" ht="14.25" customHeight="1" x14ac:dyDescent="0.2"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</row>
    <row r="381" spans="5:16" ht="14.25" customHeight="1" x14ac:dyDescent="0.2"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</row>
    <row r="382" spans="5:16" ht="14.25" customHeight="1" x14ac:dyDescent="0.2"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</row>
    <row r="383" spans="5:16" ht="14.25" customHeight="1" x14ac:dyDescent="0.2"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</row>
    <row r="384" spans="5:16" ht="14.25" customHeight="1" x14ac:dyDescent="0.2"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</row>
    <row r="385" spans="5:16" ht="14.25" customHeight="1" x14ac:dyDescent="0.2"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</row>
    <row r="386" spans="5:16" ht="14.25" customHeight="1" x14ac:dyDescent="0.2"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</row>
    <row r="387" spans="5:16" ht="14.25" customHeight="1" x14ac:dyDescent="0.2"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</row>
    <row r="388" spans="5:16" ht="14.25" customHeight="1" x14ac:dyDescent="0.2"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</row>
    <row r="389" spans="5:16" ht="14.25" customHeight="1" x14ac:dyDescent="0.2"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</row>
    <row r="390" spans="5:16" ht="14.25" customHeight="1" x14ac:dyDescent="0.2"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</row>
    <row r="391" spans="5:16" ht="14.25" customHeight="1" x14ac:dyDescent="0.2"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</row>
    <row r="392" spans="5:16" ht="14.25" customHeight="1" x14ac:dyDescent="0.2"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</row>
    <row r="393" spans="5:16" ht="14.25" customHeight="1" x14ac:dyDescent="0.2"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</row>
    <row r="394" spans="5:16" ht="14.25" customHeight="1" x14ac:dyDescent="0.2"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</row>
    <row r="395" spans="5:16" ht="14.25" customHeight="1" x14ac:dyDescent="0.2"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</row>
    <row r="396" spans="5:16" ht="14.25" customHeight="1" x14ac:dyDescent="0.2"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</row>
    <row r="397" spans="5:16" ht="14.25" customHeight="1" x14ac:dyDescent="0.2"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</row>
    <row r="398" spans="5:16" ht="14.25" customHeight="1" x14ac:dyDescent="0.2"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</row>
    <row r="399" spans="5:16" ht="14.25" customHeight="1" x14ac:dyDescent="0.2"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</row>
    <row r="400" spans="5:16" ht="14.25" customHeight="1" x14ac:dyDescent="0.2"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</row>
    <row r="401" spans="5:16" ht="14.25" customHeight="1" x14ac:dyDescent="0.2"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</row>
    <row r="402" spans="5:16" ht="14.25" customHeight="1" x14ac:dyDescent="0.2"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</row>
    <row r="403" spans="5:16" ht="14.25" customHeight="1" x14ac:dyDescent="0.2"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</row>
    <row r="404" spans="5:16" ht="14.25" customHeight="1" x14ac:dyDescent="0.2"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</row>
    <row r="405" spans="5:16" ht="14.25" customHeight="1" x14ac:dyDescent="0.2"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</row>
    <row r="406" spans="5:16" ht="14.25" customHeight="1" x14ac:dyDescent="0.2"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</row>
    <row r="407" spans="5:16" ht="14.25" customHeight="1" x14ac:dyDescent="0.2"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</row>
    <row r="408" spans="5:16" ht="14.25" customHeight="1" x14ac:dyDescent="0.2"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</row>
    <row r="409" spans="5:16" ht="14.25" customHeight="1" x14ac:dyDescent="0.2"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</row>
    <row r="410" spans="5:16" ht="14.25" customHeight="1" x14ac:dyDescent="0.2"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</row>
    <row r="411" spans="5:16" ht="14.25" customHeight="1" x14ac:dyDescent="0.2"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</row>
    <row r="412" spans="5:16" ht="14.25" customHeight="1" x14ac:dyDescent="0.2"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</row>
    <row r="413" spans="5:16" ht="14.25" customHeight="1" x14ac:dyDescent="0.2"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</row>
    <row r="414" spans="5:16" ht="14.25" customHeight="1" x14ac:dyDescent="0.2"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</row>
    <row r="415" spans="5:16" ht="14.25" customHeight="1" x14ac:dyDescent="0.2"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</row>
    <row r="416" spans="5:16" ht="14.25" customHeight="1" x14ac:dyDescent="0.2"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</row>
    <row r="417" spans="5:16" ht="14.25" customHeight="1" x14ac:dyDescent="0.2"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</row>
    <row r="418" spans="5:16" ht="14.25" customHeight="1" x14ac:dyDescent="0.2"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</row>
    <row r="419" spans="5:16" ht="14.25" customHeight="1" x14ac:dyDescent="0.2"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</row>
    <row r="420" spans="5:16" ht="14.25" customHeight="1" x14ac:dyDescent="0.2"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</row>
    <row r="421" spans="5:16" ht="14.25" customHeight="1" x14ac:dyDescent="0.2"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</row>
    <row r="422" spans="5:16" ht="14.25" customHeight="1" x14ac:dyDescent="0.2"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</row>
    <row r="423" spans="5:16" ht="14.25" customHeight="1" x14ac:dyDescent="0.2"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</row>
    <row r="424" spans="5:16" ht="14.25" customHeight="1" x14ac:dyDescent="0.2"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</row>
    <row r="425" spans="5:16" ht="14.25" customHeight="1" x14ac:dyDescent="0.2"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</row>
    <row r="426" spans="5:16" ht="14.25" customHeight="1" x14ac:dyDescent="0.2"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</row>
    <row r="427" spans="5:16" ht="14.25" customHeight="1" x14ac:dyDescent="0.2"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</row>
    <row r="428" spans="5:16" ht="14.25" customHeight="1" x14ac:dyDescent="0.2"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</row>
    <row r="429" spans="5:16" ht="14.25" customHeight="1" x14ac:dyDescent="0.2"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</row>
    <row r="430" spans="5:16" ht="14.25" customHeight="1" x14ac:dyDescent="0.2"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</row>
    <row r="431" spans="5:16" ht="14.25" customHeight="1" x14ac:dyDescent="0.2"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</row>
    <row r="432" spans="5:16" ht="14.25" customHeight="1" x14ac:dyDescent="0.2"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</row>
    <row r="433" spans="5:16" ht="14.25" customHeight="1" x14ac:dyDescent="0.2"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</row>
    <row r="434" spans="5:16" ht="14.25" customHeight="1" x14ac:dyDescent="0.2"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</row>
    <row r="435" spans="5:16" ht="14.25" customHeight="1" x14ac:dyDescent="0.2"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</row>
    <row r="436" spans="5:16" ht="14.25" customHeight="1" x14ac:dyDescent="0.2"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</row>
    <row r="437" spans="5:16" ht="14.25" customHeight="1" x14ac:dyDescent="0.2"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</row>
    <row r="438" spans="5:16" ht="14.25" customHeight="1" x14ac:dyDescent="0.2"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</row>
    <row r="439" spans="5:16" ht="14.25" customHeight="1" x14ac:dyDescent="0.2"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</row>
    <row r="440" spans="5:16" ht="14.25" customHeight="1" x14ac:dyDescent="0.2"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</row>
    <row r="441" spans="5:16" ht="14.25" customHeight="1" x14ac:dyDescent="0.2"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</row>
    <row r="442" spans="5:16" ht="14.25" customHeight="1" x14ac:dyDescent="0.2"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</row>
    <row r="443" spans="5:16" ht="14.25" customHeight="1" x14ac:dyDescent="0.2"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</row>
    <row r="444" spans="5:16" ht="14.25" customHeight="1" x14ac:dyDescent="0.2"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</row>
    <row r="445" spans="5:16" ht="14.25" customHeight="1" x14ac:dyDescent="0.2"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</row>
    <row r="446" spans="5:16" ht="14.25" customHeight="1" x14ac:dyDescent="0.2"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</row>
    <row r="447" spans="5:16" ht="14.25" customHeight="1" x14ac:dyDescent="0.2"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</row>
    <row r="448" spans="5:16" ht="14.25" customHeight="1" x14ac:dyDescent="0.2"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</row>
    <row r="449" spans="5:16" ht="14.25" customHeight="1" x14ac:dyDescent="0.2"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</row>
    <row r="450" spans="5:16" ht="14.25" customHeight="1" x14ac:dyDescent="0.2"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</row>
    <row r="451" spans="5:16" ht="14.25" customHeight="1" x14ac:dyDescent="0.2"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</row>
    <row r="452" spans="5:16" ht="14.25" customHeight="1" x14ac:dyDescent="0.2"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</row>
    <row r="453" spans="5:16" ht="14.25" customHeight="1" x14ac:dyDescent="0.2"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</row>
    <row r="454" spans="5:16" ht="14.25" customHeight="1" x14ac:dyDescent="0.2"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</row>
    <row r="455" spans="5:16" ht="14.25" customHeight="1" x14ac:dyDescent="0.2"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</row>
    <row r="456" spans="5:16" ht="14.25" customHeight="1" x14ac:dyDescent="0.2"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</row>
    <row r="457" spans="5:16" ht="14.25" customHeight="1" x14ac:dyDescent="0.2"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</row>
    <row r="458" spans="5:16" ht="14.25" customHeight="1" x14ac:dyDescent="0.2"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</row>
    <row r="459" spans="5:16" ht="14.25" customHeight="1" x14ac:dyDescent="0.2"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</row>
    <row r="460" spans="5:16" ht="14.25" customHeight="1" x14ac:dyDescent="0.2"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</row>
    <row r="461" spans="5:16" ht="14.25" customHeight="1" x14ac:dyDescent="0.2"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</row>
    <row r="462" spans="5:16" ht="14.25" customHeight="1" x14ac:dyDescent="0.2"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</row>
    <row r="463" spans="5:16" ht="14.25" customHeight="1" x14ac:dyDescent="0.2"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</row>
    <row r="464" spans="5:16" ht="14.25" customHeight="1" x14ac:dyDescent="0.2"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</row>
    <row r="465" spans="5:16" ht="14.25" customHeight="1" x14ac:dyDescent="0.2"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</row>
    <row r="466" spans="5:16" ht="14.25" customHeight="1" x14ac:dyDescent="0.2"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</row>
    <row r="467" spans="5:16" ht="14.25" customHeight="1" x14ac:dyDescent="0.2"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</row>
    <row r="468" spans="5:16" ht="14.25" customHeight="1" x14ac:dyDescent="0.2"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</row>
    <row r="469" spans="5:16" ht="14.25" customHeight="1" x14ac:dyDescent="0.2"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</row>
    <row r="470" spans="5:16" ht="14.25" customHeight="1" x14ac:dyDescent="0.2"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</row>
    <row r="471" spans="5:16" ht="14.25" customHeight="1" x14ac:dyDescent="0.2"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</row>
    <row r="472" spans="5:16" ht="14.25" customHeight="1" x14ac:dyDescent="0.2"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</row>
    <row r="473" spans="5:16" ht="14.25" customHeight="1" x14ac:dyDescent="0.2"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</row>
    <row r="474" spans="5:16" ht="14.25" customHeight="1" x14ac:dyDescent="0.2"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</row>
    <row r="475" spans="5:16" ht="14.25" customHeight="1" x14ac:dyDescent="0.2"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</row>
    <row r="476" spans="5:16" ht="14.25" customHeight="1" x14ac:dyDescent="0.2"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</row>
    <row r="477" spans="5:16" ht="14.25" customHeight="1" x14ac:dyDescent="0.2"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</row>
    <row r="478" spans="5:16" ht="14.25" customHeight="1" x14ac:dyDescent="0.2"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</row>
    <row r="479" spans="5:16" ht="14.25" customHeight="1" x14ac:dyDescent="0.2"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</row>
    <row r="480" spans="5:16" ht="14.25" customHeight="1" x14ac:dyDescent="0.2"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</row>
    <row r="481" spans="5:16" ht="14.25" customHeight="1" x14ac:dyDescent="0.2"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</row>
    <row r="482" spans="5:16" ht="14.25" customHeight="1" x14ac:dyDescent="0.2"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</row>
    <row r="483" spans="5:16" ht="14.25" customHeight="1" x14ac:dyDescent="0.2"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</row>
    <row r="484" spans="5:16" ht="14.25" customHeight="1" x14ac:dyDescent="0.2"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</row>
    <row r="485" spans="5:16" ht="14.25" customHeight="1" x14ac:dyDescent="0.2"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</row>
    <row r="486" spans="5:16" ht="14.25" customHeight="1" x14ac:dyDescent="0.2"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</row>
    <row r="487" spans="5:16" ht="14.25" customHeight="1" x14ac:dyDescent="0.2"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</row>
    <row r="488" spans="5:16" ht="14.25" customHeight="1" x14ac:dyDescent="0.2"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</row>
    <row r="489" spans="5:16" ht="14.25" customHeight="1" x14ac:dyDescent="0.2"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</row>
    <row r="490" spans="5:16" ht="14.25" customHeight="1" x14ac:dyDescent="0.2"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</row>
    <row r="491" spans="5:16" ht="14.25" customHeight="1" x14ac:dyDescent="0.2"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</row>
    <row r="492" spans="5:16" ht="14.25" customHeight="1" x14ac:dyDescent="0.2"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</row>
    <row r="493" spans="5:16" ht="14.25" customHeight="1" x14ac:dyDescent="0.2"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</row>
    <row r="494" spans="5:16" ht="14.25" customHeight="1" x14ac:dyDescent="0.2"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</row>
    <row r="495" spans="5:16" ht="14.25" customHeight="1" x14ac:dyDescent="0.2"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</row>
    <row r="496" spans="5:16" ht="14.25" customHeight="1" x14ac:dyDescent="0.2"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</row>
    <row r="497" spans="5:16" ht="14.25" customHeight="1" x14ac:dyDescent="0.2"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</row>
    <row r="498" spans="5:16" ht="14.25" customHeight="1" x14ac:dyDescent="0.2"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</row>
    <row r="499" spans="5:16" ht="14.25" customHeight="1" x14ac:dyDescent="0.2"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</row>
    <row r="500" spans="5:16" ht="14.25" customHeight="1" x14ac:dyDescent="0.2"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</row>
    <row r="501" spans="5:16" ht="14.25" customHeight="1" x14ac:dyDescent="0.2"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</row>
    <row r="502" spans="5:16" ht="14.25" customHeight="1" x14ac:dyDescent="0.2"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</row>
    <row r="503" spans="5:16" ht="14.25" customHeight="1" x14ac:dyDescent="0.2"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</row>
    <row r="504" spans="5:16" ht="14.25" customHeight="1" x14ac:dyDescent="0.2"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</row>
    <row r="505" spans="5:16" ht="14.25" customHeight="1" x14ac:dyDescent="0.2"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</row>
    <row r="506" spans="5:16" ht="14.25" customHeight="1" x14ac:dyDescent="0.2"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</row>
    <row r="507" spans="5:16" ht="14.25" customHeight="1" x14ac:dyDescent="0.2"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</row>
    <row r="508" spans="5:16" ht="14.25" customHeight="1" x14ac:dyDescent="0.2"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</row>
    <row r="509" spans="5:16" ht="14.25" customHeight="1" x14ac:dyDescent="0.2"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</row>
    <row r="510" spans="5:16" ht="14.25" customHeight="1" x14ac:dyDescent="0.2"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</row>
    <row r="511" spans="5:16" ht="14.25" customHeight="1" x14ac:dyDescent="0.2"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</row>
    <row r="512" spans="5:16" ht="14.25" customHeight="1" x14ac:dyDescent="0.2"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</row>
    <row r="513" spans="5:16" ht="14.25" customHeight="1" x14ac:dyDescent="0.2"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</row>
    <row r="514" spans="5:16" ht="14.25" customHeight="1" x14ac:dyDescent="0.2"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</row>
    <row r="515" spans="5:16" ht="14.25" customHeight="1" x14ac:dyDescent="0.2"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</row>
    <row r="516" spans="5:16" ht="14.25" customHeight="1" x14ac:dyDescent="0.2"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</row>
    <row r="517" spans="5:16" ht="14.25" customHeight="1" x14ac:dyDescent="0.2"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</row>
    <row r="518" spans="5:16" ht="14.25" customHeight="1" x14ac:dyDescent="0.2"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</row>
    <row r="519" spans="5:16" ht="14.25" customHeight="1" x14ac:dyDescent="0.2"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</row>
    <row r="520" spans="5:16" ht="14.25" customHeight="1" x14ac:dyDescent="0.2"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</row>
    <row r="521" spans="5:16" ht="14.25" customHeight="1" x14ac:dyDescent="0.2"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</row>
    <row r="522" spans="5:16" ht="14.25" customHeight="1" x14ac:dyDescent="0.2"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</row>
    <row r="523" spans="5:16" ht="14.25" customHeight="1" x14ac:dyDescent="0.2"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</row>
    <row r="524" spans="5:16" ht="14.25" customHeight="1" x14ac:dyDescent="0.2"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</row>
    <row r="525" spans="5:16" ht="14.25" customHeight="1" x14ac:dyDescent="0.2"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</row>
    <row r="526" spans="5:16" ht="14.25" customHeight="1" x14ac:dyDescent="0.2"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</row>
    <row r="527" spans="5:16" ht="14.25" customHeight="1" x14ac:dyDescent="0.2"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</row>
    <row r="528" spans="5:16" ht="14.25" customHeight="1" x14ac:dyDescent="0.2"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</row>
    <row r="529" spans="5:16" ht="14.25" customHeight="1" x14ac:dyDescent="0.2"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</row>
    <row r="530" spans="5:16" ht="14.25" customHeight="1" x14ac:dyDescent="0.2"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</row>
    <row r="531" spans="5:16" ht="14.25" customHeight="1" x14ac:dyDescent="0.2"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</row>
    <row r="532" spans="5:16" ht="14.25" customHeight="1" x14ac:dyDescent="0.2"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</row>
    <row r="533" spans="5:16" ht="14.25" customHeight="1" x14ac:dyDescent="0.2"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</row>
    <row r="534" spans="5:16" ht="14.25" customHeight="1" x14ac:dyDescent="0.2"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</row>
    <row r="535" spans="5:16" ht="14.25" customHeight="1" x14ac:dyDescent="0.2"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</row>
    <row r="536" spans="5:16" ht="14.25" customHeight="1" x14ac:dyDescent="0.2"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</row>
    <row r="537" spans="5:16" ht="14.25" customHeight="1" x14ac:dyDescent="0.2"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</row>
    <row r="538" spans="5:16" ht="14.25" customHeight="1" x14ac:dyDescent="0.2"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</row>
    <row r="539" spans="5:16" ht="14.25" customHeight="1" x14ac:dyDescent="0.2"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</row>
    <row r="540" spans="5:16" ht="14.25" customHeight="1" x14ac:dyDescent="0.2"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</row>
    <row r="541" spans="5:16" ht="14.25" customHeight="1" x14ac:dyDescent="0.2"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</row>
    <row r="542" spans="5:16" ht="14.25" customHeight="1" x14ac:dyDescent="0.2"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</row>
    <row r="543" spans="5:16" ht="14.25" customHeight="1" x14ac:dyDescent="0.2"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</row>
    <row r="544" spans="5:16" ht="14.25" customHeight="1" x14ac:dyDescent="0.2"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</row>
    <row r="545" spans="5:16" ht="14.25" customHeight="1" x14ac:dyDescent="0.2"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</row>
    <row r="546" spans="5:16" ht="14.25" customHeight="1" x14ac:dyDescent="0.2"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</row>
    <row r="547" spans="5:16" ht="14.25" customHeight="1" x14ac:dyDescent="0.2"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</row>
    <row r="548" spans="5:16" ht="14.25" customHeight="1" x14ac:dyDescent="0.2"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</row>
    <row r="549" spans="5:16" ht="14.25" customHeight="1" x14ac:dyDescent="0.2"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</row>
    <row r="550" spans="5:16" ht="14.25" customHeight="1" x14ac:dyDescent="0.2"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</row>
    <row r="551" spans="5:16" ht="14.25" customHeight="1" x14ac:dyDescent="0.2"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</row>
    <row r="552" spans="5:16" ht="14.25" customHeight="1" x14ac:dyDescent="0.2"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</row>
    <row r="553" spans="5:16" ht="14.25" customHeight="1" x14ac:dyDescent="0.2"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</row>
    <row r="554" spans="5:16" ht="14.25" customHeight="1" x14ac:dyDescent="0.2"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</row>
    <row r="555" spans="5:16" ht="14.25" customHeight="1" x14ac:dyDescent="0.2"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</row>
    <row r="556" spans="5:16" ht="14.25" customHeight="1" x14ac:dyDescent="0.2"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</row>
    <row r="557" spans="5:16" ht="14.25" customHeight="1" x14ac:dyDescent="0.2"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</row>
    <row r="558" spans="5:16" ht="14.25" customHeight="1" x14ac:dyDescent="0.2"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</row>
    <row r="559" spans="5:16" ht="14.25" customHeight="1" x14ac:dyDescent="0.2"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</row>
    <row r="560" spans="5:16" ht="14.25" customHeight="1" x14ac:dyDescent="0.2"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</row>
    <row r="561" spans="5:16" ht="14.25" customHeight="1" x14ac:dyDescent="0.2"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</row>
    <row r="562" spans="5:16" ht="14.25" customHeight="1" x14ac:dyDescent="0.2"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</row>
    <row r="563" spans="5:16" ht="14.25" customHeight="1" x14ac:dyDescent="0.2"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</row>
    <row r="564" spans="5:16" ht="14.25" customHeight="1" x14ac:dyDescent="0.2"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</row>
    <row r="565" spans="5:16" ht="14.25" customHeight="1" x14ac:dyDescent="0.2"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</row>
    <row r="566" spans="5:16" ht="14.25" customHeight="1" x14ac:dyDescent="0.2"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</row>
    <row r="567" spans="5:16" ht="14.25" customHeight="1" x14ac:dyDescent="0.2"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</row>
    <row r="568" spans="5:16" ht="14.25" customHeight="1" x14ac:dyDescent="0.2"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</row>
    <row r="569" spans="5:16" ht="14.25" customHeight="1" x14ac:dyDescent="0.2"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</row>
    <row r="570" spans="5:16" ht="14.25" customHeight="1" x14ac:dyDescent="0.2"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</row>
    <row r="571" spans="5:16" ht="14.25" customHeight="1" x14ac:dyDescent="0.2"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</row>
    <row r="572" spans="5:16" ht="14.25" customHeight="1" x14ac:dyDescent="0.2"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</row>
    <row r="573" spans="5:16" ht="14.25" customHeight="1" x14ac:dyDescent="0.2"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</row>
    <row r="574" spans="5:16" ht="14.25" customHeight="1" x14ac:dyDescent="0.2"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</row>
    <row r="575" spans="5:16" ht="14.25" customHeight="1" x14ac:dyDescent="0.2"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</row>
    <row r="576" spans="5:16" ht="14.25" customHeight="1" x14ac:dyDescent="0.2"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</row>
    <row r="577" spans="5:16" ht="14.25" customHeight="1" x14ac:dyDescent="0.2"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</row>
    <row r="578" spans="5:16" ht="14.25" customHeight="1" x14ac:dyDescent="0.2"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</row>
    <row r="579" spans="5:16" ht="14.25" customHeight="1" x14ac:dyDescent="0.2"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</row>
    <row r="580" spans="5:16" ht="14.25" customHeight="1" x14ac:dyDescent="0.2"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</row>
    <row r="581" spans="5:16" ht="14.25" customHeight="1" x14ac:dyDescent="0.2"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</row>
    <row r="582" spans="5:16" ht="14.25" customHeight="1" x14ac:dyDescent="0.2"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</row>
    <row r="583" spans="5:16" ht="14.25" customHeight="1" x14ac:dyDescent="0.2"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</row>
    <row r="584" spans="5:16" ht="14.25" customHeight="1" x14ac:dyDescent="0.2"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</row>
    <row r="585" spans="5:16" ht="14.25" customHeight="1" x14ac:dyDescent="0.2"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</row>
    <row r="586" spans="5:16" ht="14.25" customHeight="1" x14ac:dyDescent="0.2"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</row>
    <row r="587" spans="5:16" ht="14.25" customHeight="1" x14ac:dyDescent="0.2"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</row>
    <row r="588" spans="5:16" ht="14.25" customHeight="1" x14ac:dyDescent="0.2"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</row>
    <row r="589" spans="5:16" ht="14.25" customHeight="1" x14ac:dyDescent="0.2"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</row>
    <row r="590" spans="5:16" ht="14.25" customHeight="1" x14ac:dyDescent="0.2"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</row>
    <row r="591" spans="5:16" ht="14.25" customHeight="1" x14ac:dyDescent="0.2"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</row>
    <row r="592" spans="5:16" ht="14.25" customHeight="1" x14ac:dyDescent="0.2"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</row>
    <row r="593" spans="5:16" ht="14.25" customHeight="1" x14ac:dyDescent="0.2"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</row>
    <row r="594" spans="5:16" ht="14.25" customHeight="1" x14ac:dyDescent="0.2"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</row>
    <row r="595" spans="5:16" ht="14.25" customHeight="1" x14ac:dyDescent="0.2"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</row>
    <row r="596" spans="5:16" ht="14.25" customHeight="1" x14ac:dyDescent="0.2"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</row>
    <row r="597" spans="5:16" ht="14.25" customHeight="1" x14ac:dyDescent="0.2"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</row>
    <row r="598" spans="5:16" ht="14.25" customHeight="1" x14ac:dyDescent="0.2"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</row>
    <row r="599" spans="5:16" ht="14.25" customHeight="1" x14ac:dyDescent="0.2"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</row>
    <row r="600" spans="5:16" ht="14.25" customHeight="1" x14ac:dyDescent="0.2"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</row>
    <row r="601" spans="5:16" ht="14.25" customHeight="1" x14ac:dyDescent="0.2"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</row>
    <row r="602" spans="5:16" ht="14.25" customHeight="1" x14ac:dyDescent="0.2"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</row>
    <row r="603" spans="5:16" ht="14.25" customHeight="1" x14ac:dyDescent="0.2"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</row>
    <row r="604" spans="5:16" ht="14.25" customHeight="1" x14ac:dyDescent="0.2"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</row>
    <row r="605" spans="5:16" ht="14.25" customHeight="1" x14ac:dyDescent="0.2"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</row>
    <row r="606" spans="5:16" ht="14.25" customHeight="1" x14ac:dyDescent="0.2"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</row>
    <row r="607" spans="5:16" ht="14.25" customHeight="1" x14ac:dyDescent="0.2"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</row>
    <row r="608" spans="5:16" ht="14.25" customHeight="1" x14ac:dyDescent="0.2"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</row>
    <row r="609" spans="5:16" ht="14.25" customHeight="1" x14ac:dyDescent="0.2"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</row>
    <row r="610" spans="5:16" ht="14.25" customHeight="1" x14ac:dyDescent="0.2"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</row>
    <row r="611" spans="5:16" ht="14.25" customHeight="1" x14ac:dyDescent="0.2"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</row>
    <row r="612" spans="5:16" ht="14.25" customHeight="1" x14ac:dyDescent="0.2"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</row>
    <row r="613" spans="5:16" ht="14.25" customHeight="1" x14ac:dyDescent="0.2"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</row>
    <row r="614" spans="5:16" ht="14.25" customHeight="1" x14ac:dyDescent="0.2"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</row>
    <row r="615" spans="5:16" ht="14.25" customHeight="1" x14ac:dyDescent="0.2"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</row>
    <row r="616" spans="5:16" ht="14.25" customHeight="1" x14ac:dyDescent="0.2"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</row>
    <row r="617" spans="5:16" ht="14.25" customHeight="1" x14ac:dyDescent="0.2"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</row>
    <row r="618" spans="5:16" ht="14.25" customHeight="1" x14ac:dyDescent="0.2"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</row>
    <row r="619" spans="5:16" ht="14.25" customHeight="1" x14ac:dyDescent="0.2"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</row>
    <row r="620" spans="5:16" ht="14.25" customHeight="1" x14ac:dyDescent="0.2"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</row>
    <row r="621" spans="5:16" ht="14.25" customHeight="1" x14ac:dyDescent="0.2"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</row>
    <row r="622" spans="5:16" ht="14.25" customHeight="1" x14ac:dyDescent="0.2"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</row>
    <row r="623" spans="5:16" ht="14.25" customHeight="1" x14ac:dyDescent="0.2"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</row>
    <row r="624" spans="5:16" ht="14.25" customHeight="1" x14ac:dyDescent="0.2"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</row>
    <row r="625" spans="5:16" ht="14.25" customHeight="1" x14ac:dyDescent="0.2"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</row>
    <row r="626" spans="5:16" ht="14.25" customHeight="1" x14ac:dyDescent="0.2"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</row>
    <row r="627" spans="5:16" ht="14.25" customHeight="1" x14ac:dyDescent="0.2"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</row>
    <row r="628" spans="5:16" ht="14.25" customHeight="1" x14ac:dyDescent="0.2"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</row>
    <row r="629" spans="5:16" ht="14.25" customHeight="1" x14ac:dyDescent="0.2"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</row>
    <row r="630" spans="5:16" ht="14.25" customHeight="1" x14ac:dyDescent="0.2"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</row>
    <row r="631" spans="5:16" ht="14.25" customHeight="1" x14ac:dyDescent="0.2"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</row>
    <row r="632" spans="5:16" ht="14.25" customHeight="1" x14ac:dyDescent="0.2"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</row>
    <row r="633" spans="5:16" ht="14.25" customHeight="1" x14ac:dyDescent="0.2"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</row>
    <row r="634" spans="5:16" ht="14.25" customHeight="1" x14ac:dyDescent="0.2"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</row>
    <row r="635" spans="5:16" ht="14.25" customHeight="1" x14ac:dyDescent="0.2"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</row>
    <row r="636" spans="5:16" ht="14.25" customHeight="1" x14ac:dyDescent="0.2"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</row>
    <row r="637" spans="5:16" ht="14.25" customHeight="1" x14ac:dyDescent="0.2"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</row>
    <row r="638" spans="5:16" ht="14.25" customHeight="1" x14ac:dyDescent="0.2"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</row>
    <row r="639" spans="5:16" ht="14.25" customHeight="1" x14ac:dyDescent="0.2"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</row>
    <row r="640" spans="5:16" ht="14.25" customHeight="1" x14ac:dyDescent="0.2"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</row>
    <row r="641" spans="5:16" ht="14.25" customHeight="1" x14ac:dyDescent="0.2"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</row>
    <row r="642" spans="5:16" ht="14.25" customHeight="1" x14ac:dyDescent="0.2"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</row>
    <row r="643" spans="5:16" ht="14.25" customHeight="1" x14ac:dyDescent="0.2"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</row>
    <row r="644" spans="5:16" ht="14.25" customHeight="1" x14ac:dyDescent="0.2"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</row>
    <row r="645" spans="5:16" ht="14.25" customHeight="1" x14ac:dyDescent="0.2"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</row>
    <row r="646" spans="5:16" ht="14.25" customHeight="1" x14ac:dyDescent="0.2"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</row>
    <row r="647" spans="5:16" ht="14.25" customHeight="1" x14ac:dyDescent="0.2"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</row>
    <row r="648" spans="5:16" ht="14.25" customHeight="1" x14ac:dyDescent="0.2"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</row>
    <row r="649" spans="5:16" ht="14.25" customHeight="1" x14ac:dyDescent="0.2"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</row>
    <row r="650" spans="5:16" ht="14.25" customHeight="1" x14ac:dyDescent="0.2"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</row>
    <row r="651" spans="5:16" ht="14.25" customHeight="1" x14ac:dyDescent="0.2"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</row>
    <row r="652" spans="5:16" ht="14.25" customHeight="1" x14ac:dyDescent="0.2"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</row>
    <row r="653" spans="5:16" ht="14.25" customHeight="1" x14ac:dyDescent="0.2"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</row>
    <row r="654" spans="5:16" ht="14.25" customHeight="1" x14ac:dyDescent="0.2"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</row>
    <row r="655" spans="5:16" ht="14.25" customHeight="1" x14ac:dyDescent="0.2"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</row>
    <row r="656" spans="5:16" ht="14.25" customHeight="1" x14ac:dyDescent="0.2"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</row>
    <row r="657" spans="5:16" ht="14.25" customHeight="1" x14ac:dyDescent="0.2"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</row>
    <row r="658" spans="5:16" ht="14.25" customHeight="1" x14ac:dyDescent="0.2"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</row>
    <row r="659" spans="5:16" ht="14.25" customHeight="1" x14ac:dyDescent="0.2"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</row>
    <row r="660" spans="5:16" ht="14.25" customHeight="1" x14ac:dyDescent="0.2"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</row>
    <row r="661" spans="5:16" ht="14.25" customHeight="1" x14ac:dyDescent="0.2"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</row>
    <row r="662" spans="5:16" ht="14.25" customHeight="1" x14ac:dyDescent="0.2"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</row>
    <row r="663" spans="5:16" ht="14.25" customHeight="1" x14ac:dyDescent="0.2"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</row>
    <row r="664" spans="5:16" ht="14.25" customHeight="1" x14ac:dyDescent="0.2"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</row>
    <row r="665" spans="5:16" ht="14.25" customHeight="1" x14ac:dyDescent="0.2"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</row>
    <row r="666" spans="5:16" ht="14.25" customHeight="1" x14ac:dyDescent="0.2"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</row>
    <row r="667" spans="5:16" ht="14.25" customHeight="1" x14ac:dyDescent="0.2"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</row>
    <row r="668" spans="5:16" ht="14.25" customHeight="1" x14ac:dyDescent="0.2"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</row>
    <row r="669" spans="5:16" ht="14.25" customHeight="1" x14ac:dyDescent="0.2"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</row>
    <row r="670" spans="5:16" ht="14.25" customHeight="1" x14ac:dyDescent="0.2"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</row>
    <row r="671" spans="5:16" ht="14.25" customHeight="1" x14ac:dyDescent="0.2"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</row>
    <row r="672" spans="5:16" ht="14.25" customHeight="1" x14ac:dyDescent="0.2"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</row>
    <row r="673" spans="5:16" ht="14.25" customHeight="1" x14ac:dyDescent="0.2"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</row>
    <row r="674" spans="5:16" ht="14.25" customHeight="1" x14ac:dyDescent="0.2"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</row>
    <row r="675" spans="5:16" ht="14.25" customHeight="1" x14ac:dyDescent="0.2"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</row>
    <row r="676" spans="5:16" ht="14.25" customHeight="1" x14ac:dyDescent="0.2"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</row>
    <row r="677" spans="5:16" ht="14.25" customHeight="1" x14ac:dyDescent="0.2"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</row>
    <row r="678" spans="5:16" ht="14.25" customHeight="1" x14ac:dyDescent="0.2"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</row>
    <row r="679" spans="5:16" ht="14.25" customHeight="1" x14ac:dyDescent="0.2"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</row>
    <row r="680" spans="5:16" ht="14.25" customHeight="1" x14ac:dyDescent="0.2"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</row>
    <row r="681" spans="5:16" ht="14.25" customHeight="1" x14ac:dyDescent="0.2"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</row>
    <row r="682" spans="5:16" ht="14.25" customHeight="1" x14ac:dyDescent="0.2"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</row>
    <row r="683" spans="5:16" ht="14.25" customHeight="1" x14ac:dyDescent="0.2"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</row>
    <row r="684" spans="5:16" ht="14.25" customHeight="1" x14ac:dyDescent="0.2"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</row>
    <row r="685" spans="5:16" ht="14.25" customHeight="1" x14ac:dyDescent="0.2"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</row>
    <row r="686" spans="5:16" ht="14.25" customHeight="1" x14ac:dyDescent="0.2"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</row>
    <row r="687" spans="5:16" ht="14.25" customHeight="1" x14ac:dyDescent="0.2"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</row>
    <row r="688" spans="5:16" ht="14.25" customHeight="1" x14ac:dyDescent="0.2"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</row>
    <row r="689" spans="5:16" ht="14.25" customHeight="1" x14ac:dyDescent="0.2"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</row>
    <row r="690" spans="5:16" ht="14.25" customHeight="1" x14ac:dyDescent="0.2"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</row>
    <row r="691" spans="5:16" ht="14.25" customHeight="1" x14ac:dyDescent="0.2"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</row>
    <row r="692" spans="5:16" ht="14.25" customHeight="1" x14ac:dyDescent="0.2"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</row>
    <row r="693" spans="5:16" ht="14.25" customHeight="1" x14ac:dyDescent="0.2"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</row>
    <row r="694" spans="5:16" ht="14.25" customHeight="1" x14ac:dyDescent="0.2"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</row>
    <row r="695" spans="5:16" ht="14.25" customHeight="1" x14ac:dyDescent="0.2"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</row>
    <row r="696" spans="5:16" ht="14.25" customHeight="1" x14ac:dyDescent="0.2"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</row>
    <row r="697" spans="5:16" ht="14.25" customHeight="1" x14ac:dyDescent="0.2"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</row>
    <row r="698" spans="5:16" ht="14.25" customHeight="1" x14ac:dyDescent="0.2"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</row>
    <row r="699" spans="5:16" ht="14.25" customHeight="1" x14ac:dyDescent="0.2"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</row>
    <row r="700" spans="5:16" ht="14.25" customHeight="1" x14ac:dyDescent="0.2"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</row>
    <row r="701" spans="5:16" ht="14.25" customHeight="1" x14ac:dyDescent="0.2"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</row>
    <row r="702" spans="5:16" ht="14.25" customHeight="1" x14ac:dyDescent="0.2"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</row>
    <row r="703" spans="5:16" ht="14.25" customHeight="1" x14ac:dyDescent="0.2"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</row>
    <row r="704" spans="5:16" ht="14.25" customHeight="1" x14ac:dyDescent="0.2"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</row>
    <row r="705" spans="5:16" ht="14.25" customHeight="1" x14ac:dyDescent="0.2"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</row>
    <row r="706" spans="5:16" ht="14.25" customHeight="1" x14ac:dyDescent="0.2"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</row>
    <row r="707" spans="5:16" ht="14.25" customHeight="1" x14ac:dyDescent="0.2"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</row>
    <row r="708" spans="5:16" ht="14.25" customHeight="1" x14ac:dyDescent="0.2"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</row>
    <row r="709" spans="5:16" ht="14.25" customHeight="1" x14ac:dyDescent="0.2"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</row>
    <row r="710" spans="5:16" ht="14.25" customHeight="1" x14ac:dyDescent="0.2"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</row>
    <row r="711" spans="5:16" ht="14.25" customHeight="1" x14ac:dyDescent="0.2"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</row>
    <row r="712" spans="5:16" ht="14.25" customHeight="1" x14ac:dyDescent="0.2"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</row>
    <row r="713" spans="5:16" ht="14.25" customHeight="1" x14ac:dyDescent="0.2"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</row>
    <row r="714" spans="5:16" ht="14.25" customHeight="1" x14ac:dyDescent="0.2"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</row>
    <row r="715" spans="5:16" ht="14.25" customHeight="1" x14ac:dyDescent="0.2"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</row>
    <row r="716" spans="5:16" ht="14.25" customHeight="1" x14ac:dyDescent="0.2"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</row>
    <row r="717" spans="5:16" ht="14.25" customHeight="1" x14ac:dyDescent="0.2"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</row>
    <row r="718" spans="5:16" ht="14.25" customHeight="1" x14ac:dyDescent="0.2"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</row>
    <row r="719" spans="5:16" ht="14.25" customHeight="1" x14ac:dyDescent="0.2"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</row>
    <row r="720" spans="5:16" ht="14.25" customHeight="1" x14ac:dyDescent="0.2"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</row>
    <row r="721" spans="5:16" ht="14.25" customHeight="1" x14ac:dyDescent="0.2"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</row>
    <row r="722" spans="5:16" ht="14.25" customHeight="1" x14ac:dyDescent="0.2"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</row>
    <row r="723" spans="5:16" ht="14.25" customHeight="1" x14ac:dyDescent="0.2"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</row>
    <row r="724" spans="5:16" ht="14.25" customHeight="1" x14ac:dyDescent="0.2"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</row>
    <row r="725" spans="5:16" ht="14.25" customHeight="1" x14ac:dyDescent="0.2"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</row>
    <row r="726" spans="5:16" ht="14.25" customHeight="1" x14ac:dyDescent="0.2"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</row>
    <row r="727" spans="5:16" ht="14.25" customHeight="1" x14ac:dyDescent="0.2"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</row>
    <row r="728" spans="5:16" ht="14.25" customHeight="1" x14ac:dyDescent="0.2"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</row>
    <row r="729" spans="5:16" ht="14.25" customHeight="1" x14ac:dyDescent="0.2"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</row>
    <row r="730" spans="5:16" ht="14.25" customHeight="1" x14ac:dyDescent="0.2"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</row>
    <row r="731" spans="5:16" ht="14.25" customHeight="1" x14ac:dyDescent="0.2"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</row>
    <row r="732" spans="5:16" ht="14.25" customHeight="1" x14ac:dyDescent="0.2"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</row>
    <row r="733" spans="5:16" ht="14.25" customHeight="1" x14ac:dyDescent="0.2"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</row>
    <row r="734" spans="5:16" ht="14.25" customHeight="1" x14ac:dyDescent="0.2"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</row>
    <row r="735" spans="5:16" ht="14.25" customHeight="1" x14ac:dyDescent="0.2"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</row>
    <row r="736" spans="5:16" ht="14.25" customHeight="1" x14ac:dyDescent="0.2"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</row>
    <row r="737" spans="5:16" ht="14.25" customHeight="1" x14ac:dyDescent="0.2"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</row>
    <row r="738" spans="5:16" ht="14.25" customHeight="1" x14ac:dyDescent="0.2"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</row>
    <row r="739" spans="5:16" ht="14.25" customHeight="1" x14ac:dyDescent="0.2"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</row>
    <row r="740" spans="5:16" ht="14.25" customHeight="1" x14ac:dyDescent="0.2"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</row>
    <row r="741" spans="5:16" ht="14.25" customHeight="1" x14ac:dyDescent="0.2"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</row>
    <row r="742" spans="5:16" ht="14.25" customHeight="1" x14ac:dyDescent="0.2"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</row>
    <row r="743" spans="5:16" ht="14.25" customHeight="1" x14ac:dyDescent="0.2"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</row>
    <row r="744" spans="5:16" ht="14.25" customHeight="1" x14ac:dyDescent="0.2"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</row>
    <row r="745" spans="5:16" ht="14.25" customHeight="1" x14ac:dyDescent="0.2"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</row>
    <row r="746" spans="5:16" ht="14.25" customHeight="1" x14ac:dyDescent="0.2"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</row>
    <row r="747" spans="5:16" ht="14.25" customHeight="1" x14ac:dyDescent="0.2"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</row>
    <row r="748" spans="5:16" ht="14.25" customHeight="1" x14ac:dyDescent="0.2"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</row>
    <row r="749" spans="5:16" ht="14.25" customHeight="1" x14ac:dyDescent="0.2"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</row>
    <row r="750" spans="5:16" ht="14.25" customHeight="1" x14ac:dyDescent="0.2"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</row>
    <row r="751" spans="5:16" ht="14.25" customHeight="1" x14ac:dyDescent="0.2"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</row>
    <row r="752" spans="5:16" ht="14.25" customHeight="1" x14ac:dyDescent="0.2"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</row>
    <row r="753" spans="5:16" ht="14.25" customHeight="1" x14ac:dyDescent="0.2"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</row>
    <row r="754" spans="5:16" ht="14.25" customHeight="1" x14ac:dyDescent="0.2"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</row>
    <row r="755" spans="5:16" ht="14.25" customHeight="1" x14ac:dyDescent="0.2"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</row>
    <row r="756" spans="5:16" ht="14.25" customHeight="1" x14ac:dyDescent="0.2"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</row>
    <row r="757" spans="5:16" ht="14.25" customHeight="1" x14ac:dyDescent="0.2"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</row>
    <row r="758" spans="5:16" ht="14.25" customHeight="1" x14ac:dyDescent="0.2"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</row>
    <row r="759" spans="5:16" ht="14.25" customHeight="1" x14ac:dyDescent="0.2"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</row>
    <row r="760" spans="5:16" ht="14.25" customHeight="1" x14ac:dyDescent="0.2"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</row>
    <row r="761" spans="5:16" ht="14.25" customHeight="1" x14ac:dyDescent="0.2"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</row>
    <row r="762" spans="5:16" ht="14.25" customHeight="1" x14ac:dyDescent="0.2"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</row>
    <row r="763" spans="5:16" ht="14.25" customHeight="1" x14ac:dyDescent="0.2"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</row>
    <row r="764" spans="5:16" ht="14.25" customHeight="1" x14ac:dyDescent="0.2"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</row>
    <row r="765" spans="5:16" ht="14.25" customHeight="1" x14ac:dyDescent="0.2"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</row>
    <row r="766" spans="5:16" ht="14.25" customHeight="1" x14ac:dyDescent="0.2"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</row>
    <row r="767" spans="5:16" ht="14.25" customHeight="1" x14ac:dyDescent="0.2"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</row>
    <row r="768" spans="5:16" ht="14.25" customHeight="1" x14ac:dyDescent="0.2"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</row>
    <row r="769" spans="5:16" ht="14.25" customHeight="1" x14ac:dyDescent="0.2"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</row>
    <row r="770" spans="5:16" ht="14.25" customHeight="1" x14ac:dyDescent="0.2"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</row>
    <row r="771" spans="5:16" ht="14.25" customHeight="1" x14ac:dyDescent="0.2"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</row>
    <row r="772" spans="5:16" ht="14.25" customHeight="1" x14ac:dyDescent="0.2"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</row>
    <row r="773" spans="5:16" ht="14.25" customHeight="1" x14ac:dyDescent="0.2"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</row>
    <row r="774" spans="5:16" ht="14.25" customHeight="1" x14ac:dyDescent="0.2"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</row>
    <row r="775" spans="5:16" ht="14.25" customHeight="1" x14ac:dyDescent="0.2"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</row>
    <row r="776" spans="5:16" ht="14.25" customHeight="1" x14ac:dyDescent="0.2"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</row>
    <row r="777" spans="5:16" ht="14.25" customHeight="1" x14ac:dyDescent="0.2"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</row>
    <row r="778" spans="5:16" ht="14.25" customHeight="1" x14ac:dyDescent="0.2"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</row>
    <row r="779" spans="5:16" ht="14.25" customHeight="1" x14ac:dyDescent="0.2"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</row>
    <row r="780" spans="5:16" ht="14.25" customHeight="1" x14ac:dyDescent="0.2"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</row>
    <row r="781" spans="5:16" ht="14.25" customHeight="1" x14ac:dyDescent="0.2"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</row>
    <row r="782" spans="5:16" ht="14.25" customHeight="1" x14ac:dyDescent="0.2"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</row>
    <row r="783" spans="5:16" ht="14.25" customHeight="1" x14ac:dyDescent="0.2"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</row>
    <row r="784" spans="5:16" ht="14.25" customHeight="1" x14ac:dyDescent="0.2"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</row>
    <row r="785" spans="5:16" ht="14.25" customHeight="1" x14ac:dyDescent="0.2"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</row>
    <row r="786" spans="5:16" ht="14.25" customHeight="1" x14ac:dyDescent="0.2"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</row>
    <row r="787" spans="5:16" ht="14.25" customHeight="1" x14ac:dyDescent="0.2"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</row>
    <row r="788" spans="5:16" ht="14.25" customHeight="1" x14ac:dyDescent="0.2"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</row>
    <row r="789" spans="5:16" ht="14.25" customHeight="1" x14ac:dyDescent="0.2"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</row>
    <row r="790" spans="5:16" ht="14.25" customHeight="1" x14ac:dyDescent="0.2"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</row>
    <row r="791" spans="5:16" ht="14.25" customHeight="1" x14ac:dyDescent="0.2"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</row>
    <row r="792" spans="5:16" ht="14.25" customHeight="1" x14ac:dyDescent="0.2"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</row>
    <row r="793" spans="5:16" ht="14.25" customHeight="1" x14ac:dyDescent="0.2"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</row>
    <row r="794" spans="5:16" ht="14.25" customHeight="1" x14ac:dyDescent="0.2"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</row>
    <row r="795" spans="5:16" ht="14.25" customHeight="1" x14ac:dyDescent="0.2"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</row>
    <row r="796" spans="5:16" ht="14.25" customHeight="1" x14ac:dyDescent="0.2"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</row>
    <row r="797" spans="5:16" ht="14.25" customHeight="1" x14ac:dyDescent="0.2"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</row>
    <row r="798" spans="5:16" ht="14.25" customHeight="1" x14ac:dyDescent="0.2"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</row>
    <row r="799" spans="5:16" ht="14.25" customHeight="1" x14ac:dyDescent="0.2"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</row>
    <row r="800" spans="5:16" ht="14.25" customHeight="1" x14ac:dyDescent="0.2"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</row>
    <row r="801" spans="5:16" ht="14.25" customHeight="1" x14ac:dyDescent="0.2"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</row>
    <row r="802" spans="5:16" ht="14.25" customHeight="1" x14ac:dyDescent="0.2"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</row>
    <row r="803" spans="5:16" ht="14.25" customHeight="1" x14ac:dyDescent="0.2"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</row>
    <row r="804" spans="5:16" ht="14.25" customHeight="1" x14ac:dyDescent="0.2"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</row>
    <row r="805" spans="5:16" ht="14.25" customHeight="1" x14ac:dyDescent="0.2"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</row>
    <row r="806" spans="5:16" ht="14.25" customHeight="1" x14ac:dyDescent="0.2"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</row>
    <row r="807" spans="5:16" ht="14.25" customHeight="1" x14ac:dyDescent="0.2"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</row>
    <row r="808" spans="5:16" ht="14.25" customHeight="1" x14ac:dyDescent="0.2"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</row>
    <row r="809" spans="5:16" ht="14.25" customHeight="1" x14ac:dyDescent="0.2"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</row>
    <row r="810" spans="5:16" ht="14.25" customHeight="1" x14ac:dyDescent="0.2"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</row>
    <row r="811" spans="5:16" ht="14.25" customHeight="1" x14ac:dyDescent="0.2"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</row>
    <row r="812" spans="5:16" ht="14.25" customHeight="1" x14ac:dyDescent="0.2"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</row>
    <row r="813" spans="5:16" ht="14.25" customHeight="1" x14ac:dyDescent="0.2"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</row>
    <row r="814" spans="5:16" ht="14.25" customHeight="1" x14ac:dyDescent="0.2"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</row>
    <row r="815" spans="5:16" ht="14.25" customHeight="1" x14ac:dyDescent="0.2"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</row>
    <row r="816" spans="5:16" ht="14.25" customHeight="1" x14ac:dyDescent="0.2"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</row>
    <row r="817" spans="5:16" ht="14.25" customHeight="1" x14ac:dyDescent="0.2"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</row>
    <row r="818" spans="5:16" ht="14.25" customHeight="1" x14ac:dyDescent="0.2"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</row>
    <row r="819" spans="5:16" ht="14.25" customHeight="1" x14ac:dyDescent="0.2"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</row>
    <row r="820" spans="5:16" ht="14.25" customHeight="1" x14ac:dyDescent="0.2"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</row>
    <row r="821" spans="5:16" ht="14.25" customHeight="1" x14ac:dyDescent="0.2"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</row>
    <row r="822" spans="5:16" ht="14.25" customHeight="1" x14ac:dyDescent="0.2"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</row>
    <row r="823" spans="5:16" ht="14.25" customHeight="1" x14ac:dyDescent="0.2"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</row>
    <row r="824" spans="5:16" ht="14.25" customHeight="1" x14ac:dyDescent="0.2"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</row>
    <row r="825" spans="5:16" ht="14.25" customHeight="1" x14ac:dyDescent="0.2"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</row>
    <row r="826" spans="5:16" ht="14.25" customHeight="1" x14ac:dyDescent="0.2"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</row>
    <row r="827" spans="5:16" ht="14.25" customHeight="1" x14ac:dyDescent="0.2"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</row>
    <row r="828" spans="5:16" ht="14.25" customHeight="1" x14ac:dyDescent="0.2"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</row>
    <row r="829" spans="5:16" ht="14.25" customHeight="1" x14ac:dyDescent="0.2"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</row>
    <row r="830" spans="5:16" ht="14.25" customHeight="1" x14ac:dyDescent="0.2"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</row>
    <row r="831" spans="5:16" ht="14.25" customHeight="1" x14ac:dyDescent="0.2"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</row>
    <row r="832" spans="5:16" ht="14.25" customHeight="1" x14ac:dyDescent="0.2"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</row>
    <row r="833" spans="5:16" ht="14.25" customHeight="1" x14ac:dyDescent="0.2"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</row>
    <row r="834" spans="5:16" ht="14.25" customHeight="1" x14ac:dyDescent="0.2"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</row>
    <row r="835" spans="5:16" ht="14.25" customHeight="1" x14ac:dyDescent="0.2"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</row>
    <row r="836" spans="5:16" ht="14.25" customHeight="1" x14ac:dyDescent="0.2"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</row>
    <row r="837" spans="5:16" ht="14.25" customHeight="1" x14ac:dyDescent="0.2"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</row>
    <row r="838" spans="5:16" ht="14.25" customHeight="1" x14ac:dyDescent="0.2"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</row>
    <row r="839" spans="5:16" ht="14.25" customHeight="1" x14ac:dyDescent="0.2"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</row>
    <row r="840" spans="5:16" ht="14.25" customHeight="1" x14ac:dyDescent="0.2"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</row>
    <row r="841" spans="5:16" ht="14.25" customHeight="1" x14ac:dyDescent="0.2"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</row>
    <row r="842" spans="5:16" ht="14.25" customHeight="1" x14ac:dyDescent="0.2"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</row>
    <row r="843" spans="5:16" ht="14.25" customHeight="1" x14ac:dyDescent="0.2"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</row>
    <row r="844" spans="5:16" ht="14.25" customHeight="1" x14ac:dyDescent="0.2"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</row>
    <row r="845" spans="5:16" ht="14.25" customHeight="1" x14ac:dyDescent="0.2"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</row>
    <row r="846" spans="5:16" ht="14.25" customHeight="1" x14ac:dyDescent="0.2"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</row>
    <row r="847" spans="5:16" ht="14.25" customHeight="1" x14ac:dyDescent="0.2"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</row>
    <row r="848" spans="5:16" ht="14.25" customHeight="1" x14ac:dyDescent="0.2"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</row>
    <row r="849" spans="5:16" ht="14.25" customHeight="1" x14ac:dyDescent="0.2"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</row>
    <row r="850" spans="5:16" ht="14.25" customHeight="1" x14ac:dyDescent="0.2"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</row>
    <row r="851" spans="5:16" ht="14.25" customHeight="1" x14ac:dyDescent="0.2"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</row>
    <row r="852" spans="5:16" ht="14.25" customHeight="1" x14ac:dyDescent="0.2"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</row>
    <row r="853" spans="5:16" ht="14.25" customHeight="1" x14ac:dyDescent="0.2"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</row>
    <row r="854" spans="5:16" ht="14.25" customHeight="1" x14ac:dyDescent="0.2"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</row>
    <row r="855" spans="5:16" ht="14.25" customHeight="1" x14ac:dyDescent="0.2"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</row>
    <row r="856" spans="5:16" ht="14.25" customHeight="1" x14ac:dyDescent="0.2"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</row>
    <row r="857" spans="5:16" ht="14.25" customHeight="1" x14ac:dyDescent="0.2"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</row>
    <row r="858" spans="5:16" ht="14.25" customHeight="1" x14ac:dyDescent="0.2"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</row>
    <row r="859" spans="5:16" ht="14.25" customHeight="1" x14ac:dyDescent="0.2"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</row>
    <row r="860" spans="5:16" ht="14.25" customHeight="1" x14ac:dyDescent="0.2"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</row>
    <row r="861" spans="5:16" ht="14.25" customHeight="1" x14ac:dyDescent="0.2"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</row>
    <row r="862" spans="5:16" ht="14.25" customHeight="1" x14ac:dyDescent="0.2"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</row>
    <row r="863" spans="5:16" ht="14.25" customHeight="1" x14ac:dyDescent="0.2"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</row>
    <row r="864" spans="5:16" ht="14.25" customHeight="1" x14ac:dyDescent="0.2"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</row>
    <row r="865" spans="5:16" ht="14.25" customHeight="1" x14ac:dyDescent="0.2"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</row>
    <row r="866" spans="5:16" ht="14.25" customHeight="1" x14ac:dyDescent="0.2"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</row>
    <row r="867" spans="5:16" ht="14.25" customHeight="1" x14ac:dyDescent="0.2"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</row>
    <row r="868" spans="5:16" ht="14.25" customHeight="1" x14ac:dyDescent="0.2"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</row>
    <row r="869" spans="5:16" ht="14.25" customHeight="1" x14ac:dyDescent="0.2"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</row>
    <row r="870" spans="5:16" ht="14.25" customHeight="1" x14ac:dyDescent="0.2"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</row>
    <row r="871" spans="5:16" ht="14.25" customHeight="1" x14ac:dyDescent="0.2"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</row>
    <row r="872" spans="5:16" ht="14.25" customHeight="1" x14ac:dyDescent="0.2"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</row>
    <row r="873" spans="5:16" ht="14.25" customHeight="1" x14ac:dyDescent="0.2"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</row>
    <row r="874" spans="5:16" ht="14.25" customHeight="1" x14ac:dyDescent="0.2"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</row>
    <row r="875" spans="5:16" ht="14.25" customHeight="1" x14ac:dyDescent="0.2"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</row>
    <row r="876" spans="5:16" ht="14.25" customHeight="1" x14ac:dyDescent="0.2"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</row>
  </sheetData>
  <sheetProtection formatCells="0" formatColumns="0" formatRows="0" insertColumns="0" insertRows="0" insertHyperlinks="0" deleteColumns="0" deleteRows="0" sort="0" autoFilter="0" pivotTables="0"/>
  <mergeCells count="14">
    <mergeCell ref="A2:O2"/>
    <mergeCell ref="A3:A5"/>
    <mergeCell ref="E3:O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868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M7">
      <formula1>serials</formula1>
      <formula2>0</formula2>
    </dataValidation>
    <dataValidation type="list" sqref="N3">
      <formula1>serials</formula1>
      <formula2>0</formula2>
    </dataValidation>
    <dataValidation type="list" sqref="N4">
      <formula1>serials</formula1>
      <formula2>0</formula2>
    </dataValidation>
    <dataValidation type="list" sqref="N5">
      <formula1>serials</formula1>
      <formula2>0</formula2>
    </dataValidation>
    <dataValidation type="list" sqref="N6">
      <formula1>serials</formula1>
      <formula2>0</formula2>
    </dataValidation>
    <dataValidation type="list" sqref="N1">
      <formula1>serials</formula1>
      <formula2>0</formula2>
    </dataValidation>
    <dataValidation type="list" sqref="N25">
      <formula1>serials</formula1>
      <formula2>0</formula2>
    </dataValidation>
    <dataValidation type="list" sqref="N26">
      <formula1>serials</formula1>
      <formula2>0</formula2>
    </dataValidation>
    <dataValidation type="list" sqref="N27">
      <formula1>serials</formula1>
      <formula2>0</formula2>
    </dataValidation>
    <dataValidation type="list" sqref="N28">
      <formula1>serials</formula1>
      <formula2>0</formula2>
    </dataValidation>
    <dataValidation type="list" sqref="N29">
      <formula1>serials</formula1>
      <formula2>0</formula2>
    </dataValidation>
    <dataValidation type="list" sqref="N30">
      <formula1>serials</formula1>
      <formula2>0</formula2>
    </dataValidation>
    <dataValidation type="list" sqref="N31">
      <formula1>serials</formula1>
      <formula2>0</formula2>
    </dataValidation>
    <dataValidation type="list" sqref="N32">
      <formula1>serials</formula1>
      <formula2>0</formula2>
    </dataValidation>
    <dataValidation type="list" sqref="N33">
      <formula1>serials</formula1>
      <formula2>0</formula2>
    </dataValidation>
    <dataValidation type="list" sqref="N34">
      <formula1>serials</formula1>
      <formula2>0</formula2>
    </dataValidation>
    <dataValidation type="list" sqref="N35">
      <formula1>serials</formula1>
      <formula2>0</formula2>
    </dataValidation>
    <dataValidation type="list" sqref="N36">
      <formula1>serials</formula1>
      <formula2>0</formula2>
    </dataValidation>
    <dataValidation type="list" sqref="N37">
      <formula1>serials</formula1>
      <formula2>0</formula2>
    </dataValidation>
    <dataValidation type="list" sqref="N38">
      <formula1>serials</formula1>
      <formula2>0</formula2>
    </dataValidation>
    <dataValidation type="list" sqref="N39">
      <formula1>serials</formula1>
      <formula2>0</formula2>
    </dataValidation>
    <dataValidation type="list" sqref="N40">
      <formula1>serials</formula1>
      <formula2>0</formula2>
    </dataValidation>
    <dataValidation type="list" sqref="N41">
      <formula1>serials</formula1>
      <formula2>0</formula2>
    </dataValidation>
    <dataValidation type="list" sqref="N42">
      <formula1>serials</formula1>
      <formula2>0</formula2>
    </dataValidation>
    <dataValidation type="list" sqref="N43">
      <formula1>serials</formula1>
      <formula2>0</formula2>
    </dataValidation>
    <dataValidation type="list" sqref="N44">
      <formula1>serials</formula1>
      <formula2>0</formula2>
    </dataValidation>
    <dataValidation type="list" sqref="N45">
      <formula1>serials</formula1>
      <formula2>0</formula2>
    </dataValidation>
    <dataValidation type="list" sqref="N46">
      <formula1>serials</formula1>
      <formula2>0</formula2>
    </dataValidation>
    <dataValidation type="list" sqref="N47">
      <formula1>serials</formula1>
      <formula2>0</formula2>
    </dataValidation>
    <dataValidation type="list" sqref="N48">
      <formula1>serials</formula1>
      <formula2>0</formula2>
    </dataValidation>
    <dataValidation type="list" sqref="N49">
      <formula1>serials</formula1>
      <formula2>0</formula2>
    </dataValidation>
    <dataValidation type="list" sqref="N50">
      <formula1>serials</formula1>
      <formula2>0</formula2>
    </dataValidation>
    <dataValidation type="list" sqref="N51">
      <formula1>serials</formula1>
      <formula2>0</formula2>
    </dataValidation>
    <dataValidation type="list" sqref="N52">
      <formula1>serials</formula1>
      <formula2>0</formula2>
    </dataValidation>
    <dataValidation type="list" sqref="N53">
      <formula1>serials</formula1>
      <formula2>0</formula2>
    </dataValidation>
    <dataValidation type="list" sqref="N54">
      <formula1>serials</formula1>
      <formula2>0</formula2>
    </dataValidation>
    <dataValidation type="list" sqref="N55">
      <formula1>serials</formula1>
      <formula2>0</formula2>
    </dataValidation>
    <dataValidation type="list" sqref="N56">
      <formula1>serials</formula1>
      <formula2>0</formula2>
    </dataValidation>
    <dataValidation type="list" sqref="N57">
      <formula1>serials</formula1>
      <formula2>0</formula2>
    </dataValidation>
    <dataValidation type="list" sqref="N58">
      <formula1>serials</formula1>
      <formula2>0</formula2>
    </dataValidation>
    <dataValidation type="list" sqref="N59">
      <formula1>serials</formula1>
      <formula2>0</formula2>
    </dataValidation>
    <dataValidation type="list" sqref="N60">
      <formula1>serials</formula1>
      <formula2>0</formula2>
    </dataValidation>
    <dataValidation type="list" sqref="N61">
      <formula1>serials</formula1>
      <formula2>0</formula2>
    </dataValidation>
    <dataValidation type="list" sqref="N62">
      <formula1>serials</formula1>
      <formula2>0</formula2>
    </dataValidation>
    <dataValidation type="list" sqref="N63">
      <formula1>serials</formula1>
      <formula2>0</formula2>
    </dataValidation>
    <dataValidation type="list" sqref="N64">
      <formula1>serials</formula1>
      <formula2>0</formula2>
    </dataValidation>
    <dataValidation type="list" sqref="N65">
      <formula1>serials</formula1>
      <formula2>0</formula2>
    </dataValidation>
    <dataValidation type="list" sqref="N66">
      <formula1>serials</formula1>
      <formula2>0</formula2>
    </dataValidation>
    <dataValidation type="list" sqref="N67">
      <formula1>serials</formula1>
      <formula2>0</formula2>
    </dataValidation>
    <dataValidation type="list" sqref="N68">
      <formula1>serials</formula1>
      <formula2>0</formula2>
    </dataValidation>
    <dataValidation type="list" sqref="N69">
      <formula1>serials</formula1>
      <formula2>0</formula2>
    </dataValidation>
    <dataValidation type="list" sqref="N70">
      <formula1>serials</formula1>
      <formula2>0</formula2>
    </dataValidation>
    <dataValidation type="list" sqref="N71">
      <formula1>serials</formula1>
      <formula2>0</formula2>
    </dataValidation>
    <dataValidation type="list" sqref="N72">
      <formula1>serials</formula1>
      <formula2>0</formula2>
    </dataValidation>
    <dataValidation type="list" sqref="N73">
      <formula1>serials</formula1>
      <formula2>0</formula2>
    </dataValidation>
    <dataValidation type="list" sqref="N74">
      <formula1>serials</formula1>
      <formula2>0</formula2>
    </dataValidation>
    <dataValidation type="list" sqref="N75">
      <formula1>serials</formula1>
      <formula2>0</formula2>
    </dataValidation>
    <dataValidation type="list" sqref="N76">
      <formula1>serials</formula1>
      <formula2>0</formula2>
    </dataValidation>
    <dataValidation type="list" sqref="N77">
      <formula1>serials</formula1>
      <formula2>0</formula2>
    </dataValidation>
    <dataValidation type="list" sqref="N78">
      <formula1>serials</formula1>
      <formula2>0</formula2>
    </dataValidation>
    <dataValidation type="list" sqref="N79">
      <formula1>serials</formula1>
      <formula2>0</formula2>
    </dataValidation>
    <dataValidation type="list" sqref="N80">
      <formula1>serials</formula1>
      <formula2>0</formula2>
    </dataValidation>
    <dataValidation type="list" sqref="N81">
      <formula1>serials</formula1>
      <formula2>0</formula2>
    </dataValidation>
    <dataValidation type="list" sqref="N82">
      <formula1>serials</formula1>
      <formula2>0</formula2>
    </dataValidation>
    <dataValidation type="list" sqref="N83">
      <formula1>serials</formula1>
      <formula2>0</formula2>
    </dataValidation>
    <dataValidation type="list" sqref="N84">
      <formula1>serials</formula1>
      <formula2>0</formula2>
    </dataValidation>
    <dataValidation type="list" sqref="N85">
      <formula1>serials</formula1>
      <formula2>0</formula2>
    </dataValidation>
    <dataValidation type="list" sqref="N86">
      <formula1>serials</formula1>
      <formula2>0</formula2>
    </dataValidation>
    <dataValidation type="list" sqref="N87">
      <formula1>serials</formula1>
      <formula2>0</formula2>
    </dataValidation>
    <dataValidation type="list" sqref="N88">
      <formula1>serials</formula1>
      <formula2>0</formula2>
    </dataValidation>
    <dataValidation type="list" sqref="N89">
      <formula1>serials</formula1>
      <formula2>0</formula2>
    </dataValidation>
    <dataValidation type="list" sqref="N90">
      <formula1>serials</formula1>
      <formula2>0</formula2>
    </dataValidation>
    <dataValidation type="list" sqref="N91">
      <formula1>serials</formula1>
      <formula2>0</formula2>
    </dataValidation>
    <dataValidation type="list" sqref="N92">
      <formula1>serials</formula1>
      <formula2>0</formula2>
    </dataValidation>
    <dataValidation type="list" sqref="N93">
      <formula1>serials</formula1>
      <formula2>0</formula2>
    </dataValidation>
    <dataValidation type="list" sqref="N94">
      <formula1>serials</formula1>
      <formula2>0</formula2>
    </dataValidation>
    <dataValidation type="list" sqref="N95">
      <formula1>serials</formula1>
      <formula2>0</formula2>
    </dataValidation>
    <dataValidation type="list" sqref="N96">
      <formula1>serials</formula1>
      <formula2>0</formula2>
    </dataValidation>
    <dataValidation type="list" sqref="N97">
      <formula1>serials</formula1>
      <formula2>0</formula2>
    </dataValidation>
    <dataValidation type="list" sqref="N98">
      <formula1>serials</formula1>
      <formula2>0</formula2>
    </dataValidation>
    <dataValidation type="list" sqref="N99">
      <formula1>serials</formula1>
      <formula2>0</formula2>
    </dataValidation>
    <dataValidation type="list" sqref="N100">
      <formula1>serials</formula1>
      <formula2>0</formula2>
    </dataValidation>
    <dataValidation type="list" sqref="N101">
      <formula1>serials</formula1>
      <formula2>0</formula2>
    </dataValidation>
    <dataValidation type="list" sqref="N102">
      <formula1>serials</formula1>
      <formula2>0</formula2>
    </dataValidation>
    <dataValidation type="list" sqref="N103">
      <formula1>serials</formula1>
      <formula2>0</formula2>
    </dataValidation>
    <dataValidation type="list" sqref="N104">
      <formula1>serials</formula1>
      <formula2>0</formula2>
    </dataValidation>
    <dataValidation type="list" sqref="N105">
      <formula1>serials</formula1>
      <formula2>0</formula2>
    </dataValidation>
    <dataValidation type="list" sqref="N106">
      <formula1>serials</formula1>
      <formula2>0</formula2>
    </dataValidation>
    <dataValidation type="list" sqref="N107">
      <formula1>serials</formula1>
      <formula2>0</formula2>
    </dataValidation>
    <dataValidation type="list" sqref="N108">
      <formula1>serials</formula1>
      <formula2>0</formula2>
    </dataValidation>
    <dataValidation type="list" sqref="N109">
      <formula1>serials</formula1>
      <formula2>0</formula2>
    </dataValidation>
    <dataValidation type="list" sqref="N110">
      <formula1>serials</formula1>
      <formula2>0</formula2>
    </dataValidation>
    <dataValidation type="list" sqref="N111">
      <formula1>serials</formula1>
      <formula2>0</formula2>
    </dataValidation>
    <dataValidation type="list" sqref="N112">
      <formula1>serials</formula1>
      <formula2>0</formula2>
    </dataValidation>
    <dataValidation type="list" sqref="N113">
      <formula1>serials</formula1>
      <formula2>0</formula2>
    </dataValidation>
    <dataValidation type="list" sqref="N114">
      <formula1>serials</formula1>
      <formula2>0</formula2>
    </dataValidation>
    <dataValidation type="list" sqref="N115">
      <formula1>serials</formula1>
      <formula2>0</formula2>
    </dataValidation>
    <dataValidation type="list" sqref="N116">
      <formula1>serials</formula1>
      <formula2>0</formula2>
    </dataValidation>
    <dataValidation type="list" sqref="N117">
      <formula1>serials</formula1>
      <formula2>0</formula2>
    </dataValidation>
    <dataValidation type="list" sqref="N118">
      <formula1>serials</formula1>
      <formula2>0</formula2>
    </dataValidation>
    <dataValidation type="list" sqref="N119">
      <formula1>serials</formula1>
      <formula2>0</formula2>
    </dataValidation>
    <dataValidation type="list" sqref="N120">
      <formula1>serials</formula1>
      <formula2>0</formula2>
    </dataValidation>
    <dataValidation type="list" sqref="N121">
      <formula1>serials</formula1>
      <formula2>0</formula2>
    </dataValidation>
    <dataValidation type="list" sqref="N122">
      <formula1>serials</formula1>
      <formula2>0</formula2>
    </dataValidation>
    <dataValidation type="list" sqref="N123">
      <formula1>serials</formula1>
      <formula2>0</formula2>
    </dataValidation>
    <dataValidation type="list" sqref="N124">
      <formula1>serials</formula1>
      <formula2>0</formula2>
    </dataValidation>
    <dataValidation type="list" sqref="N125">
      <formula1>serials</formula1>
      <formula2>0</formula2>
    </dataValidation>
    <dataValidation type="list" sqref="N126">
      <formula1>serials</formula1>
      <formula2>0</formula2>
    </dataValidation>
    <dataValidation type="list" sqref="N127">
      <formula1>serials</formula1>
      <formula2>0</formula2>
    </dataValidation>
    <dataValidation type="list" sqref="N128">
      <formula1>serials</formula1>
      <formula2>0</formula2>
    </dataValidation>
    <dataValidation type="list" sqref="N129">
      <formula1>serials</formula1>
      <formula2>0</formula2>
    </dataValidation>
    <dataValidation type="list" sqref="N130">
      <formula1>serials</formula1>
      <formula2>0</formula2>
    </dataValidation>
    <dataValidation type="list" sqref="N131">
      <formula1>serials</formula1>
      <formula2>0</formula2>
    </dataValidation>
    <dataValidation type="list" sqref="N132">
      <formula1>serials</formula1>
      <formula2>0</formula2>
    </dataValidation>
    <dataValidation type="list" sqref="N133">
      <formula1>serials</formula1>
      <formula2>0</formula2>
    </dataValidation>
    <dataValidation type="list" sqref="N134">
      <formula1>serials</formula1>
      <formula2>0</formula2>
    </dataValidation>
    <dataValidation type="list" sqref="N135">
      <formula1>serials</formula1>
      <formula2>0</formula2>
    </dataValidation>
    <dataValidation type="list" sqref="N136">
      <formula1>serials</formula1>
      <formula2>0</formula2>
    </dataValidation>
    <dataValidation type="list" sqref="N137">
      <formula1>serials</formula1>
      <formula2>0</formula2>
    </dataValidation>
    <dataValidation type="list" sqref="N138">
      <formula1>serials</formula1>
      <formula2>0</formula2>
    </dataValidation>
    <dataValidation type="list" sqref="N139">
      <formula1>serials</formula1>
      <formula2>0</formula2>
    </dataValidation>
    <dataValidation type="list" sqref="N140">
      <formula1>serials</formula1>
      <formula2>0</formula2>
    </dataValidation>
    <dataValidation type="list" sqref="N141">
      <formula1>serials</formula1>
      <formula2>0</formula2>
    </dataValidation>
    <dataValidation type="list" sqref="N142">
      <formula1>serials</formula1>
      <formula2>0</formula2>
    </dataValidation>
    <dataValidation type="list" sqref="N143">
      <formula1>serials</formula1>
      <formula2>0</formula2>
    </dataValidation>
    <dataValidation type="list" sqref="N144">
      <formula1>serials</formula1>
      <formula2>0</formula2>
    </dataValidation>
    <dataValidation type="list" sqref="N145">
      <formula1>serials</formula1>
      <formula2>0</formula2>
    </dataValidation>
    <dataValidation type="list" sqref="N146">
      <formula1>serials</formula1>
      <formula2>0</formula2>
    </dataValidation>
    <dataValidation type="list" sqref="N147">
      <formula1>serials</formula1>
      <formula2>0</formula2>
    </dataValidation>
    <dataValidation type="list" sqref="N148">
      <formula1>serials</formula1>
      <formula2>0</formula2>
    </dataValidation>
    <dataValidation type="list" sqref="N149">
      <formula1>serials</formula1>
      <formula2>0</formula2>
    </dataValidation>
    <dataValidation type="list" sqref="N150">
      <formula1>serials</formula1>
      <formula2>0</formula2>
    </dataValidation>
    <dataValidation type="list" sqref="N151">
      <formula1>serials</formula1>
      <formula2>0</formula2>
    </dataValidation>
    <dataValidation type="list" sqref="N152">
      <formula1>serials</formula1>
      <formula2>0</formula2>
    </dataValidation>
    <dataValidation type="list" sqref="N153">
      <formula1>serials</formula1>
      <formula2>0</formula2>
    </dataValidation>
    <dataValidation type="list" sqref="N154">
      <formula1>serials</formula1>
      <formula2>0</formula2>
    </dataValidation>
    <dataValidation type="list" sqref="N155">
      <formula1>serials</formula1>
      <formula2>0</formula2>
    </dataValidation>
    <dataValidation type="list" sqref="N156">
      <formula1>serials</formula1>
      <formula2>0</formula2>
    </dataValidation>
    <dataValidation type="list" sqref="N157">
      <formula1>serials</formula1>
      <formula2>0</formula2>
    </dataValidation>
    <dataValidation type="list" sqref="N158">
      <formula1>serials</formula1>
      <formula2>0</formula2>
    </dataValidation>
    <dataValidation type="list" sqref="N159">
      <formula1>serials</formula1>
      <formula2>0</formula2>
    </dataValidation>
    <dataValidation type="list" sqref="N160">
      <formula1>serials</formula1>
      <formula2>0</formula2>
    </dataValidation>
    <dataValidation type="list" sqref="N161">
      <formula1>serials</formula1>
      <formula2>0</formula2>
    </dataValidation>
    <dataValidation type="list" sqref="N162">
      <formula1>serials</formula1>
      <formula2>0</formula2>
    </dataValidation>
    <dataValidation type="list" sqref="N163">
      <formula1>serials</formula1>
      <formula2>0</formula2>
    </dataValidation>
    <dataValidation type="list" sqref="N164">
      <formula1>serials</formula1>
      <formula2>0</formula2>
    </dataValidation>
    <dataValidation type="list" sqref="N165">
      <formula1>serials</formula1>
      <formula2>0</formula2>
    </dataValidation>
    <dataValidation type="list" sqref="N166">
      <formula1>serials</formula1>
      <formula2>0</formula2>
    </dataValidation>
    <dataValidation type="list" sqref="N167">
      <formula1>serials</formula1>
      <formula2>0</formula2>
    </dataValidation>
    <dataValidation type="list" sqref="N168">
      <formula1>serials</formula1>
      <formula2>0</formula2>
    </dataValidation>
    <dataValidation type="list" sqref="N169">
      <formula1>serials</formula1>
      <formula2>0</formula2>
    </dataValidation>
    <dataValidation type="list" sqref="N170">
      <formula1>serials</formula1>
      <formula2>0</formula2>
    </dataValidation>
    <dataValidation type="list" sqref="N171">
      <formula1>serials</formula1>
      <formula2>0</formula2>
    </dataValidation>
    <dataValidation type="list" sqref="N172">
      <formula1>serials</formula1>
      <formula2>0</formula2>
    </dataValidation>
    <dataValidation type="list" sqref="N173">
      <formula1>serials</formula1>
      <formula2>0</formula2>
    </dataValidation>
    <dataValidation type="list" sqref="N174">
      <formula1>serials</formula1>
      <formula2>0</formula2>
    </dataValidation>
    <dataValidation type="list" sqref="N175">
      <formula1>serials</formula1>
      <formula2>0</formula2>
    </dataValidation>
    <dataValidation type="list" sqref="N176">
      <formula1>serials</formula1>
      <formula2>0</formula2>
    </dataValidation>
    <dataValidation type="list" sqref="N177">
      <formula1>serials</formula1>
      <formula2>0</formula2>
    </dataValidation>
    <dataValidation type="list" sqref="N178">
      <formula1>serials</formula1>
      <formula2>0</formula2>
    </dataValidation>
    <dataValidation type="list" sqref="N179">
      <formula1>serials</formula1>
      <formula2>0</formula2>
    </dataValidation>
    <dataValidation type="list" sqref="N180">
      <formula1>serials</formula1>
      <formula2>0</formula2>
    </dataValidation>
    <dataValidation type="list" sqref="N181">
      <formula1>serials</formula1>
      <formula2>0</formula2>
    </dataValidation>
    <dataValidation type="list" sqref="N182">
      <formula1>serials</formula1>
      <formula2>0</formula2>
    </dataValidation>
    <dataValidation type="list" sqref="N183">
      <formula1>serials</formula1>
      <formula2>0</formula2>
    </dataValidation>
    <dataValidation type="list" sqref="N184">
      <formula1>serials</formula1>
      <formula2>0</formula2>
    </dataValidation>
    <dataValidation type="list" sqref="N185">
      <formula1>serials</formula1>
      <formula2>0</formula2>
    </dataValidation>
    <dataValidation type="list" sqref="N186">
      <formula1>serials</formula1>
      <formula2>0</formula2>
    </dataValidation>
    <dataValidation type="list" sqref="N187">
      <formula1>serials</formula1>
      <formula2>0</formula2>
    </dataValidation>
    <dataValidation type="list" sqref="N188">
      <formula1>serials</formula1>
      <formula2>0</formula2>
    </dataValidation>
    <dataValidation type="list" sqref="N189">
      <formula1>serials</formula1>
      <formula2>0</formula2>
    </dataValidation>
    <dataValidation type="list" sqref="N190">
      <formula1>serials</formula1>
      <formula2>0</formula2>
    </dataValidation>
    <dataValidation type="list" sqref="N191">
      <formula1>serials</formula1>
      <formula2>0</formula2>
    </dataValidation>
    <dataValidation type="list" sqref="N192">
      <formula1>serials</formula1>
      <formula2>0</formula2>
    </dataValidation>
    <dataValidation type="list" sqref="N193">
      <formula1>serials</formula1>
      <formula2>0</formula2>
    </dataValidation>
    <dataValidation type="list" sqref="N194">
      <formula1>serials</formula1>
      <formula2>0</formula2>
    </dataValidation>
    <dataValidation type="list" sqref="N195">
      <formula1>serials</formula1>
      <formula2>0</formula2>
    </dataValidation>
    <dataValidation type="list" sqref="N196">
      <formula1>serials</formula1>
      <formula2>0</formula2>
    </dataValidation>
    <dataValidation type="list" sqref="N197">
      <formula1>serials</formula1>
      <formula2>0</formula2>
    </dataValidation>
    <dataValidation type="list" sqref="N198">
      <formula1>serials</formula1>
      <formula2>0</formula2>
    </dataValidation>
    <dataValidation type="list" sqref="N199">
      <formula1>serials</formula1>
      <formula2>0</formula2>
    </dataValidation>
    <dataValidation type="list" sqref="N200">
      <formula1>serials</formula1>
      <formula2>0</formula2>
    </dataValidation>
    <dataValidation type="list" sqref="N201">
      <formula1>serials</formula1>
      <formula2>0</formula2>
    </dataValidation>
    <dataValidation type="list" sqref="N202">
      <formula1>serials</formula1>
      <formula2>0</formula2>
    </dataValidation>
    <dataValidation type="list" sqref="N203">
      <formula1>serials</formula1>
      <formula2>0</formula2>
    </dataValidation>
    <dataValidation type="list" sqref="N204">
      <formula1>serials</formula1>
      <formula2>0</formula2>
    </dataValidation>
    <dataValidation type="list" sqref="N205">
      <formula1>serials</formula1>
      <formula2>0</formula2>
    </dataValidation>
    <dataValidation type="list" sqref="N206">
      <formula1>serials</formula1>
      <formula2>0</formula2>
    </dataValidation>
    <dataValidation type="list" sqref="N207">
      <formula1>serials</formula1>
      <formula2>0</formula2>
    </dataValidation>
    <dataValidation type="list" sqref="N208">
      <formula1>serials</formula1>
      <formula2>0</formula2>
    </dataValidation>
    <dataValidation type="list" sqref="N209">
      <formula1>serials</formula1>
      <formula2>0</formula2>
    </dataValidation>
    <dataValidation type="list" sqref="N210">
      <formula1>serials</formula1>
      <formula2>0</formula2>
    </dataValidation>
    <dataValidation type="list" sqref="N211">
      <formula1>serials</formula1>
      <formula2>0</formula2>
    </dataValidation>
    <dataValidation type="list" sqref="N212">
      <formula1>serials</formula1>
      <formula2>0</formula2>
    </dataValidation>
    <dataValidation type="list" sqref="N213">
      <formula1>serials</formula1>
      <formula2>0</formula2>
    </dataValidation>
    <dataValidation type="list" sqref="N214">
      <formula1>serials</formula1>
      <formula2>0</formula2>
    </dataValidation>
    <dataValidation type="list" sqref="N215">
      <formula1>serials</formula1>
      <formula2>0</formula2>
    </dataValidation>
    <dataValidation type="list" sqref="N216">
      <formula1>serials</formula1>
      <formula2>0</formula2>
    </dataValidation>
    <dataValidation type="list" sqref="N217">
      <formula1>serials</formula1>
      <formula2>0</formula2>
    </dataValidation>
    <dataValidation type="list" sqref="N218">
      <formula1>serials</formula1>
      <formula2>0</formula2>
    </dataValidation>
    <dataValidation type="list" sqref="N219">
      <formula1>serials</formula1>
      <formula2>0</formula2>
    </dataValidation>
    <dataValidation type="list" sqref="N220">
      <formula1>serials</formula1>
      <formula2>0</formula2>
    </dataValidation>
    <dataValidation type="list" sqref="N221">
      <formula1>serials</formula1>
      <formula2>0</formula2>
    </dataValidation>
    <dataValidation type="list" sqref="N222">
      <formula1>serials</formula1>
      <formula2>0</formula2>
    </dataValidation>
    <dataValidation type="list" sqref="N223">
      <formula1>serials</formula1>
      <formula2>0</formula2>
    </dataValidation>
    <dataValidation type="list" sqref="N224">
      <formula1>serials</formula1>
      <formula2>0</formula2>
    </dataValidation>
    <dataValidation type="list" sqref="N225">
      <formula1>serials</formula1>
      <formula2>0</formula2>
    </dataValidation>
    <dataValidation type="list" sqref="N226">
      <formula1>serials</formula1>
      <formula2>0</formula2>
    </dataValidation>
    <dataValidation type="list" sqref="N227">
      <formula1>serials</formula1>
      <formula2>0</formula2>
    </dataValidation>
    <dataValidation type="list" sqref="N228">
      <formula1>serials</formula1>
      <formula2>0</formula2>
    </dataValidation>
    <dataValidation type="list" sqref="N229">
      <formula1>serials</formula1>
      <formula2>0</formula2>
    </dataValidation>
    <dataValidation type="list" sqref="N230">
      <formula1>serials</formula1>
      <formula2>0</formula2>
    </dataValidation>
    <dataValidation type="list" sqref="N231">
      <formula1>serials</formula1>
      <formula2>0</formula2>
    </dataValidation>
    <dataValidation type="list" sqref="N232">
      <formula1>serials</formula1>
      <formula2>0</formula2>
    </dataValidation>
    <dataValidation type="list" sqref="N233">
      <formula1>serials</formula1>
      <formula2>0</formula2>
    </dataValidation>
    <dataValidation type="list" sqref="N234">
      <formula1>serials</formula1>
      <formula2>0</formula2>
    </dataValidation>
    <dataValidation type="list" sqref="N235">
      <formula1>serials</formula1>
      <formula2>0</formula2>
    </dataValidation>
    <dataValidation type="list" sqref="N236">
      <formula1>serials</formula1>
      <formula2>0</formula2>
    </dataValidation>
    <dataValidation type="list" sqref="N237">
      <formula1>serials</formula1>
      <formula2>0</formula2>
    </dataValidation>
    <dataValidation type="list" sqref="N238">
      <formula1>serials</formula1>
      <formula2>0</formula2>
    </dataValidation>
    <dataValidation type="list" sqref="N239">
      <formula1>serials</formula1>
      <formula2>0</formula2>
    </dataValidation>
    <dataValidation type="list" sqref="N240">
      <formula1>serials</formula1>
      <formula2>0</formula2>
    </dataValidation>
    <dataValidation type="list" sqref="N241">
      <formula1>serials</formula1>
      <formula2>0</formula2>
    </dataValidation>
    <dataValidation type="list" sqref="N242">
      <formula1>serials</formula1>
      <formula2>0</formula2>
    </dataValidation>
    <dataValidation type="list" sqref="N243">
      <formula1>serials</formula1>
      <formula2>0</formula2>
    </dataValidation>
    <dataValidation type="list" sqref="N244">
      <formula1>serials</formula1>
      <formula2>0</formula2>
    </dataValidation>
    <dataValidation type="list" sqref="N245">
      <formula1>serials</formula1>
      <formula2>0</formula2>
    </dataValidation>
    <dataValidation type="list" sqref="N246">
      <formula1>serials</formula1>
      <formula2>0</formula2>
    </dataValidation>
    <dataValidation type="list" sqref="N247">
      <formula1>serials</formula1>
      <formula2>0</formula2>
    </dataValidation>
    <dataValidation type="list" sqref="N248">
      <formula1>serials</formula1>
      <formula2>0</formula2>
    </dataValidation>
    <dataValidation type="list" sqref="N249">
      <formula1>serials</formula1>
      <formula2>0</formula2>
    </dataValidation>
    <dataValidation type="list" sqref="N250">
      <formula1>serials</formula1>
      <formula2>0</formula2>
    </dataValidation>
    <dataValidation type="list" sqref="N251">
      <formula1>serials</formula1>
      <formula2>0</formula2>
    </dataValidation>
    <dataValidation type="list" sqref="N252">
      <formula1>serials</formula1>
      <formula2>0</formula2>
    </dataValidation>
    <dataValidation type="list" sqref="N253">
      <formula1>serials</formula1>
      <formula2>0</formula2>
    </dataValidation>
    <dataValidation type="list" sqref="N254">
      <formula1>serials</formula1>
      <formula2>0</formula2>
    </dataValidation>
    <dataValidation type="list" sqref="N255">
      <formula1>serials</formula1>
      <formula2>0</formula2>
    </dataValidation>
    <dataValidation type="list" sqref="N256">
      <formula1>serials</formula1>
      <formula2>0</formula2>
    </dataValidation>
    <dataValidation type="list" sqref="N257">
      <formula1>serials</formula1>
      <formula2>0</formula2>
    </dataValidation>
    <dataValidation type="list" sqref="N258">
      <formula1>serials</formula1>
      <formula2>0</formula2>
    </dataValidation>
    <dataValidation type="list" sqref="N259">
      <formula1>serials</formula1>
      <formula2>0</formula2>
    </dataValidation>
    <dataValidation type="list" sqref="N260">
      <formula1>serials</formula1>
      <formula2>0</formula2>
    </dataValidation>
    <dataValidation type="list" sqref="N261">
      <formula1>serials</formula1>
      <formula2>0</formula2>
    </dataValidation>
    <dataValidation type="list" sqref="N262">
      <formula1>serials</formula1>
      <formula2>0</formula2>
    </dataValidation>
    <dataValidation type="list" sqref="N263">
      <formula1>serials</formula1>
      <formula2>0</formula2>
    </dataValidation>
    <dataValidation type="list" sqref="N264">
      <formula1>serials</formula1>
      <formula2>0</formula2>
    </dataValidation>
    <dataValidation type="list" sqref="N265">
      <formula1>serials</formula1>
      <formula2>0</formula2>
    </dataValidation>
    <dataValidation type="list" sqref="N266">
      <formula1>serials</formula1>
      <formula2>0</formula2>
    </dataValidation>
    <dataValidation type="list" sqref="N267">
      <formula1>serials</formula1>
      <formula2>0</formula2>
    </dataValidation>
    <dataValidation type="list" sqref="N268">
      <formula1>serials</formula1>
      <formula2>0</formula2>
    </dataValidation>
    <dataValidation type="list" sqref="N269">
      <formula1>serials</formula1>
      <formula2>0</formula2>
    </dataValidation>
    <dataValidation type="list" sqref="N270">
      <formula1>serials</formula1>
      <formula2>0</formula2>
    </dataValidation>
    <dataValidation type="list" sqref="N271">
      <formula1>serials</formula1>
      <formula2>0</formula2>
    </dataValidation>
    <dataValidation type="list" sqref="N272">
      <formula1>serials</formula1>
      <formula2>0</formula2>
    </dataValidation>
    <dataValidation type="list" sqref="N273">
      <formula1>serials</formula1>
      <formula2>0</formula2>
    </dataValidation>
    <dataValidation type="list" sqref="N274">
      <formula1>serials</formula1>
      <formula2>0</formula2>
    </dataValidation>
    <dataValidation type="list" sqref="N275">
      <formula1>serials</formula1>
      <formula2>0</formula2>
    </dataValidation>
    <dataValidation type="list" sqref="N276">
      <formula1>serials</formula1>
      <formula2>0</formula2>
    </dataValidation>
    <dataValidation type="list" sqref="N277">
      <formula1>serials</formula1>
      <formula2>0</formula2>
    </dataValidation>
    <dataValidation type="list" sqref="N278">
      <formula1>serials</formula1>
      <formula2>0</formula2>
    </dataValidation>
    <dataValidation type="list" sqref="N279">
      <formula1>serials</formula1>
      <formula2>0</formula2>
    </dataValidation>
    <dataValidation type="list" sqref="N280">
      <formula1>serials</formula1>
      <formula2>0</formula2>
    </dataValidation>
    <dataValidation type="list" sqref="N281">
      <formula1>serials</formula1>
      <formula2>0</formula2>
    </dataValidation>
    <dataValidation type="list" sqref="N282">
      <formula1>serials</formula1>
      <formula2>0</formula2>
    </dataValidation>
    <dataValidation type="list" sqref="N283">
      <formula1>serials</formula1>
      <formula2>0</formula2>
    </dataValidation>
    <dataValidation type="list" sqref="N284">
      <formula1>serials</formula1>
      <formula2>0</formula2>
    </dataValidation>
    <dataValidation type="list" sqref="N285">
      <formula1>serials</formula1>
      <formula2>0</formula2>
    </dataValidation>
    <dataValidation type="list" sqref="N286">
      <formula1>serials</formula1>
      <formula2>0</formula2>
    </dataValidation>
    <dataValidation type="list" sqref="N287">
      <formula1>serials</formula1>
      <formula2>0</formula2>
    </dataValidation>
    <dataValidation type="list" sqref="N288">
      <formula1>serials</formula1>
      <formula2>0</formula2>
    </dataValidation>
    <dataValidation type="list" sqref="N289">
      <formula1>serials</formula1>
      <formula2>0</formula2>
    </dataValidation>
    <dataValidation type="list" sqref="N290">
      <formula1>serials</formula1>
      <formula2>0</formula2>
    </dataValidation>
    <dataValidation type="list" sqref="N291">
      <formula1>serials</formula1>
      <formula2>0</formula2>
    </dataValidation>
    <dataValidation type="list" sqref="N292">
      <formula1>serials</formula1>
      <formula2>0</formula2>
    </dataValidation>
    <dataValidation type="list" sqref="N293">
      <formula1>serials</formula1>
      <formula2>0</formula2>
    </dataValidation>
    <dataValidation type="list" sqref="N294">
      <formula1>serials</formula1>
      <formula2>0</formula2>
    </dataValidation>
    <dataValidation type="list" sqref="N295">
      <formula1>serials</formula1>
      <formula2>0</formula2>
    </dataValidation>
    <dataValidation type="list" sqref="N296">
      <formula1>serials</formula1>
      <formula2>0</formula2>
    </dataValidation>
    <dataValidation type="list" sqref="N297">
      <formula1>serials</formula1>
      <formula2>0</formula2>
    </dataValidation>
    <dataValidation type="list" sqref="N298">
      <formula1>serials</formula1>
      <formula2>0</formula2>
    </dataValidation>
    <dataValidation type="list" sqref="N299">
      <formula1>serials</formula1>
      <formula2>0</formula2>
    </dataValidation>
    <dataValidation type="list" sqref="N300">
      <formula1>serials</formula1>
      <formula2>0</formula2>
    </dataValidation>
    <dataValidation type="list" sqref="N301">
      <formula1>serials</formula1>
      <formula2>0</formula2>
    </dataValidation>
    <dataValidation type="list" sqref="N302">
      <formula1>serials</formula1>
      <formula2>0</formula2>
    </dataValidation>
    <dataValidation type="list" sqref="N303">
      <formula1>serials</formula1>
      <formula2>0</formula2>
    </dataValidation>
    <dataValidation type="list" sqref="N304">
      <formula1>serials</formula1>
      <formula2>0</formula2>
    </dataValidation>
    <dataValidation type="list" sqref="N305">
      <formula1>serials</formula1>
      <formula2>0</formula2>
    </dataValidation>
    <dataValidation type="list" sqref="N306">
      <formula1>serials</formula1>
      <formula2>0</formula2>
    </dataValidation>
    <dataValidation type="list" sqref="N307">
      <formula1>serials</formula1>
      <formula2>0</formula2>
    </dataValidation>
    <dataValidation type="list" sqref="N308">
      <formula1>serials</formula1>
      <formula2>0</formula2>
    </dataValidation>
    <dataValidation type="list" sqref="N309">
      <formula1>serials</formula1>
      <formula2>0</formula2>
    </dataValidation>
    <dataValidation type="list" sqref="N310">
      <formula1>serials</formula1>
      <formula2>0</formula2>
    </dataValidation>
    <dataValidation type="list" sqref="N311">
      <formula1>serials</formula1>
      <formula2>0</formula2>
    </dataValidation>
    <dataValidation type="list" sqref="N312">
      <formula1>serials</formula1>
      <formula2>0</formula2>
    </dataValidation>
    <dataValidation type="list" sqref="N313">
      <formula1>serials</formula1>
      <formula2>0</formula2>
    </dataValidation>
    <dataValidation type="list" sqref="N314">
      <formula1>serials</formula1>
      <formula2>0</formula2>
    </dataValidation>
    <dataValidation type="list" sqref="N315">
      <formula1>serials</formula1>
      <formula2>0</formula2>
    </dataValidation>
    <dataValidation type="list" sqref="N316">
      <formula1>serials</formula1>
      <formula2>0</formula2>
    </dataValidation>
    <dataValidation type="list" sqref="N317">
      <formula1>serials</formula1>
      <formula2>0</formula2>
    </dataValidation>
    <dataValidation type="list" sqref="N318">
      <formula1>serials</formula1>
      <formula2>0</formula2>
    </dataValidation>
    <dataValidation type="list" sqref="N319">
      <formula1>serials</formula1>
      <formula2>0</formula2>
    </dataValidation>
    <dataValidation type="list" sqref="N320">
      <formula1>serials</formula1>
      <formula2>0</formula2>
    </dataValidation>
    <dataValidation type="list" sqref="N321">
      <formula1>serials</formula1>
      <formula2>0</formula2>
    </dataValidation>
    <dataValidation type="list" sqref="N322">
      <formula1>serials</formula1>
      <formula2>0</formula2>
    </dataValidation>
    <dataValidation type="list" sqref="N323">
      <formula1>serials</formula1>
      <formula2>0</formula2>
    </dataValidation>
    <dataValidation type="list" sqref="N324">
      <formula1>serials</formula1>
      <formula2>0</formula2>
    </dataValidation>
    <dataValidation type="list" sqref="N325">
      <formula1>serials</formula1>
      <formula2>0</formula2>
    </dataValidation>
    <dataValidation type="list" sqref="N326">
      <formula1>serials</formula1>
      <formula2>0</formula2>
    </dataValidation>
    <dataValidation type="list" sqref="N327">
      <formula1>serials</formula1>
      <formula2>0</formula2>
    </dataValidation>
    <dataValidation type="list" sqref="N328">
      <formula1>serials</formula1>
      <formula2>0</formula2>
    </dataValidation>
    <dataValidation type="list" sqref="N329">
      <formula1>serials</formula1>
      <formula2>0</formula2>
    </dataValidation>
    <dataValidation type="list" sqref="N330">
      <formula1>serials</formula1>
      <formula2>0</formula2>
    </dataValidation>
    <dataValidation type="list" sqref="N331">
      <formula1>serials</formula1>
      <formula2>0</formula2>
    </dataValidation>
    <dataValidation type="list" sqref="N332">
      <formula1>serials</formula1>
      <formula2>0</formula2>
    </dataValidation>
    <dataValidation type="list" sqref="N333">
      <formula1>serials</formula1>
      <formula2>0</formula2>
    </dataValidation>
    <dataValidation type="list" sqref="N334">
      <formula1>serials</formula1>
      <formula2>0</formula2>
    </dataValidation>
    <dataValidation type="list" sqref="N335">
      <formula1>serials</formula1>
      <formula2>0</formula2>
    </dataValidation>
    <dataValidation type="list" sqref="N336">
      <formula1>serials</formula1>
      <formula2>0</formula2>
    </dataValidation>
    <dataValidation type="list" sqref="N337">
      <formula1>serials</formula1>
      <formula2>0</formula2>
    </dataValidation>
    <dataValidation type="list" sqref="N338">
      <formula1>serials</formula1>
      <formula2>0</formula2>
    </dataValidation>
    <dataValidation type="list" sqref="N339">
      <formula1>serials</formula1>
      <formula2>0</formula2>
    </dataValidation>
    <dataValidation type="list" sqref="N340">
      <formula1>serials</formula1>
      <formula2>0</formula2>
    </dataValidation>
    <dataValidation type="list" sqref="N341">
      <formula1>serials</formula1>
      <formula2>0</formula2>
    </dataValidation>
    <dataValidation type="list" sqref="N342">
      <formula1>serials</formula1>
      <formula2>0</formula2>
    </dataValidation>
    <dataValidation type="list" sqref="N343">
      <formula1>serials</formula1>
      <formula2>0</formula2>
    </dataValidation>
    <dataValidation type="list" sqref="N344">
      <formula1>serials</formula1>
      <formula2>0</formula2>
    </dataValidation>
    <dataValidation type="list" sqref="N345">
      <formula1>serials</formula1>
      <formula2>0</formula2>
    </dataValidation>
    <dataValidation type="list" sqref="N346">
      <formula1>serials</formula1>
      <formula2>0</formula2>
    </dataValidation>
    <dataValidation type="list" sqref="N347">
      <formula1>serials</formula1>
      <formula2>0</formula2>
    </dataValidation>
    <dataValidation type="list" sqref="N348">
      <formula1>serials</formula1>
      <formula2>0</formula2>
    </dataValidation>
    <dataValidation type="list" sqref="N349">
      <formula1>serials</formula1>
      <formula2>0</formula2>
    </dataValidation>
    <dataValidation type="list" sqref="N350">
      <formula1>serials</formula1>
      <formula2>0</formula2>
    </dataValidation>
    <dataValidation type="list" sqref="N351">
      <formula1>serials</formula1>
      <formula2>0</formula2>
    </dataValidation>
    <dataValidation type="list" sqref="N352">
      <formula1>serials</formula1>
      <formula2>0</formula2>
    </dataValidation>
    <dataValidation type="list" sqref="N353">
      <formula1>serials</formula1>
      <formula2>0</formula2>
    </dataValidation>
    <dataValidation type="list" sqref="N354">
      <formula1>serials</formula1>
      <formula2>0</formula2>
    </dataValidation>
    <dataValidation type="list" sqref="N355">
      <formula1>serials</formula1>
      <formula2>0</formula2>
    </dataValidation>
    <dataValidation type="list" sqref="N356">
      <formula1>serials</formula1>
      <formula2>0</formula2>
    </dataValidation>
    <dataValidation type="list" sqref="N357">
      <formula1>serials</formula1>
      <formula2>0</formula2>
    </dataValidation>
    <dataValidation type="list" sqref="N358">
      <formula1>serials</formula1>
      <formula2>0</formula2>
    </dataValidation>
    <dataValidation type="list" sqref="N359">
      <formula1>serials</formula1>
      <formula2>0</formula2>
    </dataValidation>
    <dataValidation type="list" sqref="N360">
      <formula1>serials</formula1>
      <formula2>0</formula2>
    </dataValidation>
    <dataValidation type="list" sqref="N361">
      <formula1>serials</formula1>
      <formula2>0</formula2>
    </dataValidation>
    <dataValidation type="list" sqref="N362">
      <formula1>serials</formula1>
      <formula2>0</formula2>
    </dataValidation>
    <dataValidation type="list" sqref="N363">
      <formula1>serials</formula1>
      <formula2>0</formula2>
    </dataValidation>
    <dataValidation type="list" sqref="N364">
      <formula1>serials</formula1>
      <formula2>0</formula2>
    </dataValidation>
    <dataValidation type="list" sqref="N365">
      <formula1>serials</formula1>
      <formula2>0</formula2>
    </dataValidation>
    <dataValidation type="list" sqref="N366">
      <formula1>serials</formula1>
      <formula2>0</formula2>
    </dataValidation>
    <dataValidation type="list" sqref="N367">
      <formula1>serials</formula1>
      <formula2>0</formula2>
    </dataValidation>
    <dataValidation type="list" sqref="N368">
      <formula1>serials</formula1>
      <formula2>0</formula2>
    </dataValidation>
    <dataValidation type="list" sqref="N369">
      <formula1>serials</formula1>
      <formula2>0</formula2>
    </dataValidation>
    <dataValidation type="list" sqref="N370">
      <formula1>serials</formula1>
      <formula2>0</formula2>
    </dataValidation>
    <dataValidation type="list" sqref="N371">
      <formula1>serials</formula1>
      <formula2>0</formula2>
    </dataValidation>
    <dataValidation type="list" sqref="N372">
      <formula1>serials</formula1>
      <formula2>0</formula2>
    </dataValidation>
    <dataValidation type="list" sqref="N373">
      <formula1>serials</formula1>
      <formula2>0</formula2>
    </dataValidation>
    <dataValidation type="list" sqref="N374">
      <formula1>serials</formula1>
      <formula2>0</formula2>
    </dataValidation>
    <dataValidation type="list" sqref="N375">
      <formula1>serials</formula1>
      <formula2>0</formula2>
    </dataValidation>
    <dataValidation type="list" sqref="N376">
      <formula1>serials</formula1>
      <formula2>0</formula2>
    </dataValidation>
    <dataValidation type="list" sqref="N377">
      <formula1>serials</formula1>
      <formula2>0</formula2>
    </dataValidation>
    <dataValidation type="list" sqref="N378">
      <formula1>serials</formula1>
      <formula2>0</formula2>
    </dataValidation>
    <dataValidation type="list" sqref="N379">
      <formula1>serials</formula1>
      <formula2>0</formula2>
    </dataValidation>
    <dataValidation type="list" sqref="N380">
      <formula1>serials</formula1>
      <formula2>0</formula2>
    </dataValidation>
    <dataValidation type="list" sqref="N381">
      <formula1>serials</formula1>
      <formula2>0</formula2>
    </dataValidation>
    <dataValidation type="list" sqref="N382">
      <formula1>serials</formula1>
      <formula2>0</formula2>
    </dataValidation>
    <dataValidation type="list" sqref="N383">
      <formula1>serials</formula1>
      <formula2>0</formula2>
    </dataValidation>
    <dataValidation type="list" sqref="N384">
      <formula1>serials</formula1>
      <formula2>0</formula2>
    </dataValidation>
    <dataValidation type="list" sqref="N385">
      <formula1>serials</formula1>
      <formula2>0</formula2>
    </dataValidation>
    <dataValidation type="list" sqref="N386">
      <formula1>serials</formula1>
      <formula2>0</formula2>
    </dataValidation>
    <dataValidation type="list" sqref="N387">
      <formula1>serials</formula1>
      <formula2>0</formula2>
    </dataValidation>
    <dataValidation type="list" sqref="N388">
      <formula1>serials</formula1>
      <formula2>0</formula2>
    </dataValidation>
    <dataValidation type="list" sqref="N389">
      <formula1>serials</formula1>
      <formula2>0</formula2>
    </dataValidation>
    <dataValidation type="list" sqref="N390">
      <formula1>serials</formula1>
      <formula2>0</formula2>
    </dataValidation>
    <dataValidation type="list" sqref="N391">
      <formula1>serials</formula1>
      <formula2>0</formula2>
    </dataValidation>
    <dataValidation type="list" sqref="N392">
      <formula1>serials</formula1>
      <formula2>0</formula2>
    </dataValidation>
    <dataValidation type="list" sqref="N393">
      <formula1>serials</formula1>
      <formula2>0</formula2>
    </dataValidation>
    <dataValidation type="list" sqref="N394">
      <formula1>serials</formula1>
      <formula2>0</formula2>
    </dataValidation>
    <dataValidation type="list" sqref="N395">
      <formula1>serials</formula1>
      <formula2>0</formula2>
    </dataValidation>
    <dataValidation type="list" sqref="N396">
      <formula1>serials</formula1>
      <formula2>0</formula2>
    </dataValidation>
    <dataValidation type="list" sqref="N397">
      <formula1>serials</formula1>
      <formula2>0</formula2>
    </dataValidation>
    <dataValidation type="list" sqref="N398">
      <formula1>serials</formula1>
      <formula2>0</formula2>
    </dataValidation>
    <dataValidation type="list" sqref="N399">
      <formula1>serials</formula1>
      <formula2>0</formula2>
    </dataValidation>
    <dataValidation type="list" sqref="N400">
      <formula1>serials</formula1>
      <formula2>0</formula2>
    </dataValidation>
    <dataValidation type="list" sqref="N401">
      <formula1>serials</formula1>
      <formula2>0</formula2>
    </dataValidation>
    <dataValidation type="list" sqref="N402">
      <formula1>serials</formula1>
      <formula2>0</formula2>
    </dataValidation>
    <dataValidation type="list" sqref="N403">
      <formula1>serials</formula1>
      <formula2>0</formula2>
    </dataValidation>
    <dataValidation type="list" sqref="N404">
      <formula1>serials</formula1>
      <formula2>0</formula2>
    </dataValidation>
    <dataValidation type="list" sqref="N405">
      <formula1>serials</formula1>
      <formula2>0</formula2>
    </dataValidation>
    <dataValidation type="list" sqref="N406">
      <formula1>serials</formula1>
      <formula2>0</formula2>
    </dataValidation>
    <dataValidation type="list" sqref="N407">
      <formula1>serials</formula1>
      <formula2>0</formula2>
    </dataValidation>
    <dataValidation type="list" sqref="N408">
      <formula1>serials</formula1>
      <formula2>0</formula2>
    </dataValidation>
    <dataValidation type="list" sqref="N409">
      <formula1>serials</formula1>
      <formula2>0</formula2>
    </dataValidation>
    <dataValidation type="list" sqref="N410">
      <formula1>serials</formula1>
      <formula2>0</formula2>
    </dataValidation>
    <dataValidation type="list" sqref="N411">
      <formula1>serials</formula1>
      <formula2>0</formula2>
    </dataValidation>
    <dataValidation type="list" sqref="N412">
      <formula1>serials</formula1>
      <formula2>0</formula2>
    </dataValidation>
    <dataValidation type="list" sqref="N413">
      <formula1>serials</formula1>
      <formula2>0</formula2>
    </dataValidation>
    <dataValidation type="list" sqref="N414">
      <formula1>serials</formula1>
      <formula2>0</formula2>
    </dataValidation>
    <dataValidation type="list" sqref="N415">
      <formula1>serials</formula1>
      <formula2>0</formula2>
    </dataValidation>
    <dataValidation type="list" sqref="N416">
      <formula1>serials</formula1>
      <formula2>0</formula2>
    </dataValidation>
    <dataValidation type="list" sqref="N417">
      <formula1>serials</formula1>
      <formula2>0</formula2>
    </dataValidation>
    <dataValidation type="list" sqref="N418">
      <formula1>serials</formula1>
      <formula2>0</formula2>
    </dataValidation>
    <dataValidation type="list" sqref="N419">
      <formula1>serials</formula1>
      <formula2>0</formula2>
    </dataValidation>
    <dataValidation type="list" sqref="N420">
      <formula1>serials</formula1>
      <formula2>0</formula2>
    </dataValidation>
    <dataValidation type="list" sqref="N421">
      <formula1>serials</formula1>
      <formula2>0</formula2>
    </dataValidation>
    <dataValidation type="list" sqref="N422">
      <formula1>serials</formula1>
      <formula2>0</formula2>
    </dataValidation>
    <dataValidation type="list" sqref="N423">
      <formula1>serials</formula1>
      <formula2>0</formula2>
    </dataValidation>
    <dataValidation type="list" sqref="N424">
      <formula1>serials</formula1>
      <formula2>0</formula2>
    </dataValidation>
    <dataValidation type="list" sqref="N425">
      <formula1>serials</formula1>
      <formula2>0</formula2>
    </dataValidation>
    <dataValidation type="list" sqref="N426">
      <formula1>serials</formula1>
      <formula2>0</formula2>
    </dataValidation>
    <dataValidation type="list" sqref="N427">
      <formula1>serials</formula1>
      <formula2>0</formula2>
    </dataValidation>
    <dataValidation type="list" sqref="N428">
      <formula1>serials</formula1>
      <formula2>0</formula2>
    </dataValidation>
    <dataValidation type="list" sqref="N429">
      <formula1>serials</formula1>
      <formula2>0</formula2>
    </dataValidation>
    <dataValidation type="list" sqref="N430">
      <formula1>serials</formula1>
      <formula2>0</formula2>
    </dataValidation>
    <dataValidation type="list" sqref="N431">
      <formula1>serials</formula1>
      <formula2>0</formula2>
    </dataValidation>
    <dataValidation type="list" sqref="N432">
      <formula1>serials</formula1>
      <formula2>0</formula2>
    </dataValidation>
    <dataValidation type="list" sqref="N433">
      <formula1>serials</formula1>
      <formula2>0</formula2>
    </dataValidation>
    <dataValidation type="list" sqref="N434">
      <formula1>serials</formula1>
      <formula2>0</formula2>
    </dataValidation>
    <dataValidation type="list" sqref="N435">
      <formula1>serials</formula1>
      <formula2>0</formula2>
    </dataValidation>
    <dataValidation type="list" sqref="N436">
      <formula1>serials</formula1>
      <formula2>0</formula2>
    </dataValidation>
    <dataValidation type="list" sqref="N437">
      <formula1>serials</formula1>
      <formula2>0</formula2>
    </dataValidation>
    <dataValidation type="list" sqref="N438">
      <formula1>serials</formula1>
      <formula2>0</formula2>
    </dataValidation>
    <dataValidation type="list" sqref="N439">
      <formula1>serials</formula1>
      <formula2>0</formula2>
    </dataValidation>
    <dataValidation type="list" sqref="N440">
      <formula1>serials</formula1>
      <formula2>0</formula2>
    </dataValidation>
    <dataValidation type="list" sqref="N441">
      <formula1>serials</formula1>
      <formula2>0</formula2>
    </dataValidation>
    <dataValidation type="list" sqref="N442">
      <formula1>serials</formula1>
      <formula2>0</formula2>
    </dataValidation>
    <dataValidation type="list" sqref="N443">
      <formula1>serials</formula1>
      <formula2>0</formula2>
    </dataValidation>
    <dataValidation type="list" sqref="N444">
      <formula1>serials</formula1>
      <formula2>0</formula2>
    </dataValidation>
    <dataValidation type="list" sqref="N445">
      <formula1>serials</formula1>
      <formula2>0</formula2>
    </dataValidation>
    <dataValidation type="list" sqref="N446">
      <formula1>serials</formula1>
      <formula2>0</formula2>
    </dataValidation>
    <dataValidation type="list" sqref="N447">
      <formula1>serials</formula1>
      <formula2>0</formula2>
    </dataValidation>
    <dataValidation type="list" sqref="N448">
      <formula1>serials</formula1>
      <formula2>0</formula2>
    </dataValidation>
    <dataValidation type="list" sqref="N449">
      <formula1>serials</formula1>
      <formula2>0</formula2>
    </dataValidation>
    <dataValidation type="list" sqref="N450">
      <formula1>serials</formula1>
      <formula2>0</formula2>
    </dataValidation>
    <dataValidation type="list" sqref="N451">
      <formula1>serials</formula1>
      <formula2>0</formula2>
    </dataValidation>
    <dataValidation type="list" sqref="N452">
      <formula1>serials</formula1>
      <formula2>0</formula2>
    </dataValidation>
    <dataValidation type="list" sqref="N453">
      <formula1>serials</formula1>
      <formula2>0</formula2>
    </dataValidation>
    <dataValidation type="list" sqref="N454">
      <formula1>serials</formula1>
      <formula2>0</formula2>
    </dataValidation>
    <dataValidation type="list" sqref="N455">
      <formula1>serials</formula1>
      <formula2>0</formula2>
    </dataValidation>
    <dataValidation type="list" sqref="N456">
      <formula1>serials</formula1>
      <formula2>0</formula2>
    </dataValidation>
    <dataValidation type="list" sqref="N457">
      <formula1>serials</formula1>
      <formula2>0</formula2>
    </dataValidation>
    <dataValidation type="list" sqref="N458">
      <formula1>serials</formula1>
      <formula2>0</formula2>
    </dataValidation>
    <dataValidation type="list" sqref="N459">
      <formula1>serials</formula1>
      <formula2>0</formula2>
    </dataValidation>
    <dataValidation type="list" sqref="N460">
      <formula1>serials</formula1>
      <formula2>0</formula2>
    </dataValidation>
    <dataValidation type="list" sqref="N461">
      <formula1>serials</formula1>
      <formula2>0</formula2>
    </dataValidation>
    <dataValidation type="list" sqref="N462">
      <formula1>serials</formula1>
      <formula2>0</formula2>
    </dataValidation>
    <dataValidation type="list" sqref="N463">
      <formula1>serials</formula1>
      <formula2>0</formula2>
    </dataValidation>
    <dataValidation type="list" sqref="N464">
      <formula1>serials</formula1>
      <formula2>0</formula2>
    </dataValidation>
    <dataValidation type="list" sqref="N465">
      <formula1>serials</formula1>
      <formula2>0</formula2>
    </dataValidation>
    <dataValidation type="list" sqref="N466">
      <formula1>serials</formula1>
      <formula2>0</formula2>
    </dataValidation>
    <dataValidation type="list" sqref="N467">
      <formula1>serials</formula1>
      <formula2>0</formula2>
    </dataValidation>
    <dataValidation type="list" sqref="N468">
      <formula1>serials</formula1>
      <formula2>0</formula2>
    </dataValidation>
    <dataValidation type="list" sqref="N469">
      <formula1>serials</formula1>
      <formula2>0</formula2>
    </dataValidation>
    <dataValidation type="list" sqref="N470">
      <formula1>serials</formula1>
      <formula2>0</formula2>
    </dataValidation>
    <dataValidation type="list" sqref="N471">
      <formula1>serials</formula1>
      <formula2>0</formula2>
    </dataValidation>
    <dataValidation type="list" sqref="N472">
      <formula1>serials</formula1>
      <formula2>0</formula2>
    </dataValidation>
    <dataValidation type="list" sqref="N473">
      <formula1>serials</formula1>
      <formula2>0</formula2>
    </dataValidation>
    <dataValidation type="list" sqref="N474">
      <formula1>serials</formula1>
      <formula2>0</formula2>
    </dataValidation>
    <dataValidation type="list" sqref="N475">
      <formula1>serials</formula1>
      <formula2>0</formula2>
    </dataValidation>
    <dataValidation type="list" sqref="N476">
      <formula1>serials</formula1>
      <formula2>0</formula2>
    </dataValidation>
    <dataValidation type="list" sqref="N477">
      <formula1>serials</formula1>
      <formula2>0</formula2>
    </dataValidation>
    <dataValidation type="list" sqref="N478">
      <formula1>serials</formula1>
      <formula2>0</formula2>
    </dataValidation>
    <dataValidation type="list" sqref="N479">
      <formula1>serials</formula1>
      <formula2>0</formula2>
    </dataValidation>
    <dataValidation type="list" sqref="N480">
      <formula1>serials</formula1>
      <formula2>0</formula2>
    </dataValidation>
    <dataValidation type="list" sqref="N481">
      <formula1>serials</formula1>
      <formula2>0</formula2>
    </dataValidation>
    <dataValidation type="list" sqref="N482">
      <formula1>serials</formula1>
      <formula2>0</formula2>
    </dataValidation>
    <dataValidation type="list" sqref="N483">
      <formula1>serials</formula1>
      <formula2>0</formula2>
    </dataValidation>
    <dataValidation type="list" sqref="N484">
      <formula1>serials</formula1>
      <formula2>0</formula2>
    </dataValidation>
    <dataValidation type="list" sqref="N485">
      <formula1>serials</formula1>
      <formula2>0</formula2>
    </dataValidation>
    <dataValidation type="list" sqref="N486">
      <formula1>serials</formula1>
      <formula2>0</formula2>
    </dataValidation>
    <dataValidation type="list" sqref="N487">
      <formula1>serials</formula1>
      <formula2>0</formula2>
    </dataValidation>
    <dataValidation type="list" sqref="N488">
      <formula1>serials</formula1>
      <formula2>0</formula2>
    </dataValidation>
    <dataValidation type="list" sqref="N489">
      <formula1>serials</formula1>
      <formula2>0</formula2>
    </dataValidation>
    <dataValidation type="list" sqref="N490">
      <formula1>serials</formula1>
      <formula2>0</formula2>
    </dataValidation>
    <dataValidation type="list" sqref="N491">
      <formula1>serials</formula1>
      <formula2>0</formula2>
    </dataValidation>
    <dataValidation type="list" sqref="N492">
      <formula1>serials</formula1>
      <formula2>0</formula2>
    </dataValidation>
    <dataValidation type="list" sqref="N493">
      <formula1>serials</formula1>
      <formula2>0</formula2>
    </dataValidation>
    <dataValidation type="list" sqref="N494">
      <formula1>serials</formula1>
      <formula2>0</formula2>
    </dataValidation>
    <dataValidation type="list" sqref="N495">
      <formula1>serials</formula1>
      <formula2>0</formula2>
    </dataValidation>
    <dataValidation type="list" sqref="N496">
      <formula1>serials</formula1>
      <formula2>0</formula2>
    </dataValidation>
    <dataValidation type="list" sqref="N497">
      <formula1>serials</formula1>
      <formula2>0</formula2>
    </dataValidation>
    <dataValidation type="list" sqref="N498">
      <formula1>serials</formula1>
      <formula2>0</formula2>
    </dataValidation>
    <dataValidation type="list" sqref="N499">
      <formula1>serials</formula1>
      <formula2>0</formula2>
    </dataValidation>
    <dataValidation type="list" sqref="N500">
      <formula1>serials</formula1>
      <formula2>0</formula2>
    </dataValidation>
    <dataValidation type="list" sqref="N501">
      <formula1>serials</formula1>
      <formula2>0</formula2>
    </dataValidation>
    <dataValidation type="list" sqref="N502">
      <formula1>serials</formula1>
      <formula2>0</formula2>
    </dataValidation>
    <dataValidation type="list" sqref="N503">
      <formula1>serials</formula1>
      <formula2>0</formula2>
    </dataValidation>
    <dataValidation type="list" sqref="N504">
      <formula1>serials</formula1>
      <formula2>0</formula2>
    </dataValidation>
    <dataValidation type="list" sqref="N505">
      <formula1>serials</formula1>
      <formula2>0</formula2>
    </dataValidation>
    <dataValidation type="list" sqref="N506">
      <formula1>serials</formula1>
      <formula2>0</formula2>
    </dataValidation>
    <dataValidation type="list" sqref="N507">
      <formula1>serials</formula1>
      <formula2>0</formula2>
    </dataValidation>
    <dataValidation type="list" sqref="N508">
      <formula1>serials</formula1>
      <formula2>0</formula2>
    </dataValidation>
    <dataValidation type="list" sqref="N509">
      <formula1>serials</formula1>
      <formula2>0</formula2>
    </dataValidation>
    <dataValidation type="list" sqref="N510">
      <formula1>serials</formula1>
      <formula2>0</formula2>
    </dataValidation>
    <dataValidation type="list" sqref="N511">
      <formula1>serials</formula1>
      <formula2>0</formula2>
    </dataValidation>
    <dataValidation type="list" sqref="N512">
      <formula1>serials</formula1>
      <formula2>0</formula2>
    </dataValidation>
    <dataValidation type="list" sqref="N513">
      <formula1>serials</formula1>
      <formula2>0</formula2>
    </dataValidation>
    <dataValidation type="list" sqref="N514">
      <formula1>serials</formula1>
      <formula2>0</formula2>
    </dataValidation>
    <dataValidation type="list" sqref="N515">
      <formula1>serials</formula1>
      <formula2>0</formula2>
    </dataValidation>
    <dataValidation type="list" sqref="N516">
      <formula1>serials</formula1>
      <formula2>0</formula2>
    </dataValidation>
    <dataValidation type="list" sqref="N517">
      <formula1>serials</formula1>
      <formula2>0</formula2>
    </dataValidation>
    <dataValidation type="list" sqref="N518">
      <formula1>serials</formula1>
      <formula2>0</formula2>
    </dataValidation>
    <dataValidation type="list" sqref="N519">
      <formula1>serials</formula1>
      <formula2>0</formula2>
    </dataValidation>
    <dataValidation type="list" sqref="N520">
      <formula1>serials</formula1>
      <formula2>0</formula2>
    </dataValidation>
    <dataValidation type="list" sqref="N521">
      <formula1>serials</formula1>
      <formula2>0</formula2>
    </dataValidation>
    <dataValidation type="list" sqref="N522">
      <formula1>serials</formula1>
      <formula2>0</formula2>
    </dataValidation>
    <dataValidation type="list" sqref="N523">
      <formula1>serials</formula1>
      <formula2>0</formula2>
    </dataValidation>
    <dataValidation type="list" sqref="N524">
      <formula1>serials</formula1>
      <formula2>0</formula2>
    </dataValidation>
    <dataValidation type="list" sqref="N525">
      <formula1>serials</formula1>
      <formula2>0</formula2>
    </dataValidation>
    <dataValidation type="list" sqref="N526">
      <formula1>serials</formula1>
      <formula2>0</formula2>
    </dataValidation>
    <dataValidation type="list" sqref="N527">
      <formula1>serials</formula1>
      <formula2>0</formula2>
    </dataValidation>
    <dataValidation type="list" sqref="N528">
      <formula1>serials</formula1>
      <formula2>0</formula2>
    </dataValidation>
    <dataValidation type="list" sqref="N529">
      <formula1>serials</formula1>
      <formula2>0</formula2>
    </dataValidation>
    <dataValidation type="list" sqref="N530">
      <formula1>serials</formula1>
      <formula2>0</formula2>
    </dataValidation>
    <dataValidation type="list" sqref="N531">
      <formula1>serials</formula1>
      <formula2>0</formula2>
    </dataValidation>
    <dataValidation type="list" sqref="N532">
      <formula1>serials</formula1>
      <formula2>0</formula2>
    </dataValidation>
    <dataValidation type="list" sqref="N533">
      <formula1>serials</formula1>
      <formula2>0</formula2>
    </dataValidation>
    <dataValidation type="list" sqref="N534">
      <formula1>serials</formula1>
      <formula2>0</formula2>
    </dataValidation>
    <dataValidation type="list" sqref="N535">
      <formula1>serials</formula1>
      <formula2>0</formula2>
    </dataValidation>
    <dataValidation type="list" sqref="N536">
      <formula1>serials</formula1>
      <formula2>0</formula2>
    </dataValidation>
    <dataValidation type="list" sqref="N537">
      <formula1>serials</formula1>
      <formula2>0</formula2>
    </dataValidation>
    <dataValidation type="list" sqref="N538">
      <formula1>serials</formula1>
      <formula2>0</formula2>
    </dataValidation>
    <dataValidation type="list" sqref="N539">
      <formula1>serials</formula1>
      <formula2>0</formula2>
    </dataValidation>
    <dataValidation type="list" sqref="N540">
      <formula1>serials</formula1>
      <formula2>0</formula2>
    </dataValidation>
    <dataValidation type="list" sqref="N541">
      <formula1>serials</formula1>
      <formula2>0</formula2>
    </dataValidation>
    <dataValidation type="list" sqref="N542">
      <formula1>serials</formula1>
      <formula2>0</formula2>
    </dataValidation>
    <dataValidation type="list" sqref="N543">
      <formula1>serials</formula1>
      <formula2>0</formula2>
    </dataValidation>
    <dataValidation type="list" sqref="N544">
      <formula1>serials</formula1>
      <formula2>0</formula2>
    </dataValidation>
    <dataValidation type="list" sqref="N545">
      <formula1>serials</formula1>
      <formula2>0</formula2>
    </dataValidation>
    <dataValidation type="list" sqref="N546">
      <formula1>serials</formula1>
      <formula2>0</formula2>
    </dataValidation>
    <dataValidation type="list" sqref="N547">
      <formula1>serials</formula1>
      <formula2>0</formula2>
    </dataValidation>
    <dataValidation type="list" sqref="N548">
      <formula1>serials</formula1>
      <formula2>0</formula2>
    </dataValidation>
    <dataValidation type="list" sqref="N549">
      <formula1>serials</formula1>
      <formula2>0</formula2>
    </dataValidation>
    <dataValidation type="list" sqref="N550">
      <formula1>serials</formula1>
      <formula2>0</formula2>
    </dataValidation>
    <dataValidation type="list" sqref="N551">
      <formula1>serials</formula1>
      <formula2>0</formula2>
    </dataValidation>
    <dataValidation type="list" sqref="N552">
      <formula1>serials</formula1>
      <formula2>0</formula2>
    </dataValidation>
    <dataValidation type="list" sqref="N553">
      <formula1>serials</formula1>
      <formula2>0</formula2>
    </dataValidation>
    <dataValidation type="list" sqref="N554">
      <formula1>serials</formula1>
      <formula2>0</formula2>
    </dataValidation>
    <dataValidation type="list" sqref="N555">
      <formula1>serials</formula1>
      <formula2>0</formula2>
    </dataValidation>
    <dataValidation type="list" sqref="N556">
      <formula1>serials</formula1>
      <formula2>0</formula2>
    </dataValidation>
    <dataValidation type="list" sqref="N557">
      <formula1>serials</formula1>
      <formula2>0</formula2>
    </dataValidation>
    <dataValidation type="list" sqref="N558">
      <formula1>serials</formula1>
      <formula2>0</formula2>
    </dataValidation>
    <dataValidation type="list" sqref="N559">
      <formula1>serials</formula1>
      <formula2>0</formula2>
    </dataValidation>
    <dataValidation type="list" sqref="N560">
      <formula1>serials</formula1>
      <formula2>0</formula2>
    </dataValidation>
    <dataValidation type="list" sqref="N561">
      <formula1>serials</formula1>
      <formula2>0</formula2>
    </dataValidation>
    <dataValidation type="list" sqref="N562">
      <formula1>serials</formula1>
      <formula2>0</formula2>
    </dataValidation>
    <dataValidation type="list" sqref="N563">
      <formula1>serials</formula1>
      <formula2>0</formula2>
    </dataValidation>
    <dataValidation type="list" sqref="N564">
      <formula1>serials</formula1>
      <formula2>0</formula2>
    </dataValidation>
    <dataValidation type="list" sqref="N565">
      <formula1>serials</formula1>
      <formula2>0</formula2>
    </dataValidation>
    <dataValidation type="list" sqref="N566">
      <formula1>serials</formula1>
      <formula2>0</formula2>
    </dataValidation>
    <dataValidation type="list" sqref="N567">
      <formula1>serials</formula1>
      <formula2>0</formula2>
    </dataValidation>
    <dataValidation type="list" sqref="N568">
      <formula1>serials</formula1>
      <formula2>0</formula2>
    </dataValidation>
    <dataValidation type="list" sqref="N569">
      <formula1>serials</formula1>
      <formula2>0</formula2>
    </dataValidation>
    <dataValidation type="list" sqref="N570">
      <formula1>serials</formula1>
      <formula2>0</formula2>
    </dataValidation>
    <dataValidation type="list" sqref="N571">
      <formula1>serials</formula1>
      <formula2>0</formula2>
    </dataValidation>
    <dataValidation type="list" sqref="N572">
      <formula1>serials</formula1>
      <formula2>0</formula2>
    </dataValidation>
    <dataValidation type="list" sqref="N573">
      <formula1>serials</formula1>
      <formula2>0</formula2>
    </dataValidation>
    <dataValidation type="list" sqref="N574">
      <formula1>serials</formula1>
      <formula2>0</formula2>
    </dataValidation>
    <dataValidation type="list" sqref="N575">
      <formula1>serials</formula1>
      <formula2>0</formula2>
    </dataValidation>
    <dataValidation type="list" sqref="N576">
      <formula1>serials</formula1>
      <formula2>0</formula2>
    </dataValidation>
    <dataValidation type="list" sqref="N577">
      <formula1>serials</formula1>
      <formula2>0</formula2>
    </dataValidation>
    <dataValidation type="list" sqref="N578">
      <formula1>serials</formula1>
      <formula2>0</formula2>
    </dataValidation>
    <dataValidation type="list" sqref="N579">
      <formula1>serials</formula1>
      <formula2>0</formula2>
    </dataValidation>
    <dataValidation type="list" sqref="N580">
      <formula1>serials</formula1>
      <formula2>0</formula2>
    </dataValidation>
    <dataValidation type="list" sqref="N581">
      <formula1>serials</formula1>
      <formula2>0</formula2>
    </dataValidation>
    <dataValidation type="list" sqref="N582">
      <formula1>serials</formula1>
      <formula2>0</formula2>
    </dataValidation>
    <dataValidation type="list" sqref="N583">
      <formula1>serials</formula1>
      <formula2>0</formula2>
    </dataValidation>
    <dataValidation type="list" sqref="N584">
      <formula1>serials</formula1>
      <formula2>0</formula2>
    </dataValidation>
    <dataValidation type="list" sqref="N585">
      <formula1>serials</formula1>
      <formula2>0</formula2>
    </dataValidation>
    <dataValidation type="list" sqref="N586">
      <formula1>serials</formula1>
      <formula2>0</formula2>
    </dataValidation>
    <dataValidation type="list" sqref="N587">
      <formula1>serials</formula1>
      <formula2>0</formula2>
    </dataValidation>
    <dataValidation type="list" sqref="N588">
      <formula1>serials</formula1>
      <formula2>0</formula2>
    </dataValidation>
    <dataValidation type="list" sqref="N589">
      <formula1>serials</formula1>
      <formula2>0</formula2>
    </dataValidation>
    <dataValidation type="list" sqref="N590">
      <formula1>serials</formula1>
      <formula2>0</formula2>
    </dataValidation>
    <dataValidation type="list" sqref="N591">
      <formula1>serials</formula1>
      <formula2>0</formula2>
    </dataValidation>
    <dataValidation type="list" sqref="N592">
      <formula1>serials</formula1>
      <formula2>0</formula2>
    </dataValidation>
    <dataValidation type="list" sqref="N593">
      <formula1>serials</formula1>
      <formula2>0</formula2>
    </dataValidation>
    <dataValidation type="list" sqref="N594">
      <formula1>serials</formula1>
      <formula2>0</formula2>
    </dataValidation>
    <dataValidation type="list" sqref="N595">
      <formula1>serials</formula1>
      <formula2>0</formula2>
    </dataValidation>
    <dataValidation type="list" sqref="N596">
      <formula1>serials</formula1>
      <formula2>0</formula2>
    </dataValidation>
    <dataValidation type="list" sqref="N597">
      <formula1>serials</formula1>
      <formula2>0</formula2>
    </dataValidation>
    <dataValidation type="list" sqref="N598">
      <formula1>serials</formula1>
      <formula2>0</formula2>
    </dataValidation>
    <dataValidation type="list" sqref="N599">
      <formula1>serials</formula1>
      <formula2>0</formula2>
    </dataValidation>
    <dataValidation type="list" sqref="N600">
      <formula1>serials</formula1>
      <formula2>0</formula2>
    </dataValidation>
    <dataValidation type="list" sqref="N601">
      <formula1>serials</formula1>
      <formula2>0</formula2>
    </dataValidation>
    <dataValidation type="list" sqref="N602">
      <formula1>serials</formula1>
      <formula2>0</formula2>
    </dataValidation>
    <dataValidation type="list" sqref="N603">
      <formula1>serials</formula1>
      <formula2>0</formula2>
    </dataValidation>
    <dataValidation type="list" sqref="N604">
      <formula1>serials</formula1>
      <formula2>0</formula2>
    </dataValidation>
    <dataValidation type="list" sqref="N605">
      <formula1>serials</formula1>
      <formula2>0</formula2>
    </dataValidation>
    <dataValidation type="list" sqref="N606">
      <formula1>serials</formula1>
      <formula2>0</formula2>
    </dataValidation>
    <dataValidation type="list" sqref="N607">
      <formula1>serials</formula1>
      <formula2>0</formula2>
    </dataValidation>
    <dataValidation type="list" sqref="N608">
      <formula1>serials</formula1>
      <formula2>0</formula2>
    </dataValidation>
    <dataValidation type="list" sqref="N609">
      <formula1>serials</formula1>
      <formula2>0</formula2>
    </dataValidation>
    <dataValidation type="list" sqref="N610">
      <formula1>serials</formula1>
      <formula2>0</formula2>
    </dataValidation>
    <dataValidation type="list" sqref="N611">
      <formula1>serials</formula1>
      <formula2>0</formula2>
    </dataValidation>
    <dataValidation type="list" sqref="N612">
      <formula1>serials</formula1>
      <formula2>0</formula2>
    </dataValidation>
    <dataValidation type="list" sqref="N613">
      <formula1>serials</formula1>
      <formula2>0</formula2>
    </dataValidation>
    <dataValidation type="list" sqref="N614">
      <formula1>serials</formula1>
      <formula2>0</formula2>
    </dataValidation>
    <dataValidation type="list" sqref="N615">
      <formula1>serials</formula1>
      <formula2>0</formula2>
    </dataValidation>
    <dataValidation type="list" sqref="N616">
      <formula1>serials</formula1>
      <formula2>0</formula2>
    </dataValidation>
    <dataValidation type="list" sqref="N617">
      <formula1>serials</formula1>
      <formula2>0</formula2>
    </dataValidation>
    <dataValidation type="list" sqref="N618">
      <formula1>serials</formula1>
      <formula2>0</formula2>
    </dataValidation>
    <dataValidation type="list" sqref="N619">
      <formula1>serials</formula1>
      <formula2>0</formula2>
    </dataValidation>
    <dataValidation type="list" sqref="N620">
      <formula1>serials</formula1>
      <formula2>0</formula2>
    </dataValidation>
    <dataValidation type="list" sqref="N621">
      <formula1>serials</formula1>
      <formula2>0</formula2>
    </dataValidation>
    <dataValidation type="list" sqref="N622">
      <formula1>serials</formula1>
      <formula2>0</formula2>
    </dataValidation>
    <dataValidation type="list" sqref="N623">
      <formula1>serials</formula1>
      <formula2>0</formula2>
    </dataValidation>
    <dataValidation type="list" sqref="N624">
      <formula1>serials</formula1>
      <formula2>0</formula2>
    </dataValidation>
    <dataValidation type="list" sqref="N625">
      <formula1>serials</formula1>
      <formula2>0</formula2>
    </dataValidation>
    <dataValidation type="list" sqref="N626">
      <formula1>serials</formula1>
      <formula2>0</formula2>
    </dataValidation>
    <dataValidation type="list" sqref="N627">
      <formula1>serials</formula1>
      <formula2>0</formula2>
    </dataValidation>
    <dataValidation type="list" sqref="N628">
      <formula1>serials</formula1>
      <formula2>0</formula2>
    </dataValidation>
    <dataValidation type="list" sqref="N629">
      <formula1>serials</formula1>
      <formula2>0</formula2>
    </dataValidation>
    <dataValidation type="list" sqref="N630">
      <formula1>serials</formula1>
      <formula2>0</formula2>
    </dataValidation>
    <dataValidation type="list" sqref="N631">
      <formula1>serials</formula1>
      <formula2>0</formula2>
    </dataValidation>
    <dataValidation type="list" sqref="N632">
      <formula1>serials</formula1>
      <formula2>0</formula2>
    </dataValidation>
    <dataValidation type="list" sqref="N633">
      <formula1>serials</formula1>
      <formula2>0</formula2>
    </dataValidation>
    <dataValidation type="list" sqref="N634">
      <formula1>serials</formula1>
      <formula2>0</formula2>
    </dataValidation>
    <dataValidation type="list" sqref="N635">
      <formula1>serials</formula1>
      <formula2>0</formula2>
    </dataValidation>
    <dataValidation type="list" sqref="N636">
      <formula1>serials</formula1>
      <formula2>0</formula2>
    </dataValidation>
    <dataValidation type="list" sqref="N637">
      <formula1>serials</formula1>
      <formula2>0</formula2>
    </dataValidation>
    <dataValidation type="list" sqref="N638">
      <formula1>serials</formula1>
      <formula2>0</formula2>
    </dataValidation>
    <dataValidation type="list" sqref="N639">
      <formula1>serials</formula1>
      <formula2>0</formula2>
    </dataValidation>
    <dataValidation type="list" sqref="N640">
      <formula1>serials</formula1>
      <formula2>0</formula2>
    </dataValidation>
    <dataValidation type="list" sqref="N641">
      <formula1>serials</formula1>
      <formula2>0</formula2>
    </dataValidation>
    <dataValidation type="list" sqref="N642">
      <formula1>serials</formula1>
      <formula2>0</formula2>
    </dataValidation>
    <dataValidation type="list" sqref="N643">
      <formula1>serials</formula1>
      <formula2>0</formula2>
    </dataValidation>
    <dataValidation type="list" sqref="N644">
      <formula1>serials</formula1>
      <formula2>0</formula2>
    </dataValidation>
    <dataValidation type="list" sqref="N645">
      <formula1>serials</formula1>
      <formula2>0</formula2>
    </dataValidation>
    <dataValidation type="list" sqref="N646">
      <formula1>serials</formula1>
      <formula2>0</formula2>
    </dataValidation>
    <dataValidation type="list" sqref="N647">
      <formula1>serials</formula1>
      <formula2>0</formula2>
    </dataValidation>
    <dataValidation type="list" sqref="N648">
      <formula1>serials</formula1>
      <formula2>0</formula2>
    </dataValidation>
    <dataValidation type="list" sqref="N649">
      <formula1>serials</formula1>
      <formula2>0</formula2>
    </dataValidation>
    <dataValidation type="list" sqref="N650">
      <formula1>serials</formula1>
      <formula2>0</formula2>
    </dataValidation>
    <dataValidation type="list" sqref="N651">
      <formula1>serials</formula1>
      <formula2>0</formula2>
    </dataValidation>
    <dataValidation type="list" sqref="N652">
      <formula1>serials</formula1>
      <formula2>0</formula2>
    </dataValidation>
    <dataValidation type="list" sqref="N653">
      <formula1>serials</formula1>
      <formula2>0</formula2>
    </dataValidation>
    <dataValidation type="list" sqref="N654">
      <formula1>serials</formula1>
      <formula2>0</formula2>
    </dataValidation>
    <dataValidation type="list" sqref="N655">
      <formula1>serials</formula1>
      <formula2>0</formula2>
    </dataValidation>
    <dataValidation type="list" sqref="N656">
      <formula1>serials</formula1>
      <formula2>0</formula2>
    </dataValidation>
    <dataValidation type="list" sqref="N657">
      <formula1>serials</formula1>
      <formula2>0</formula2>
    </dataValidation>
    <dataValidation type="list" sqref="N658">
      <formula1>serials</formula1>
      <formula2>0</formula2>
    </dataValidation>
    <dataValidation type="list" sqref="N659">
      <formula1>serials</formula1>
      <formula2>0</formula2>
    </dataValidation>
    <dataValidation type="list" sqref="N660">
      <formula1>serials</formula1>
      <formula2>0</formula2>
    </dataValidation>
    <dataValidation type="list" sqref="N661">
      <formula1>serials</formula1>
      <formula2>0</formula2>
    </dataValidation>
    <dataValidation type="list" sqref="N662">
      <formula1>serials</formula1>
      <formula2>0</formula2>
    </dataValidation>
    <dataValidation type="list" sqref="N663">
      <formula1>serials</formula1>
      <formula2>0</formula2>
    </dataValidation>
    <dataValidation type="list" sqref="N664">
      <formula1>serials</formula1>
      <formula2>0</formula2>
    </dataValidation>
    <dataValidation type="list" sqref="N665">
      <formula1>serials</formula1>
      <formula2>0</formula2>
    </dataValidation>
    <dataValidation type="list" sqref="N666">
      <formula1>serials</formula1>
      <formula2>0</formula2>
    </dataValidation>
    <dataValidation type="list" sqref="N667">
      <formula1>serials</formula1>
      <formula2>0</formula2>
    </dataValidation>
    <dataValidation type="list" sqref="N668">
      <formula1>serials</formula1>
      <formula2>0</formula2>
    </dataValidation>
    <dataValidation type="list" sqref="N669">
      <formula1>serials</formula1>
      <formula2>0</formula2>
    </dataValidation>
    <dataValidation type="list" sqref="N670">
      <formula1>serials</formula1>
      <formula2>0</formula2>
    </dataValidation>
    <dataValidation type="list" sqref="N671">
      <formula1>serials</formula1>
      <formula2>0</formula2>
    </dataValidation>
    <dataValidation type="list" sqref="N672">
      <formula1>serials</formula1>
      <formula2>0</formula2>
    </dataValidation>
    <dataValidation type="list" sqref="N673">
      <formula1>serials</formula1>
      <formula2>0</formula2>
    </dataValidation>
    <dataValidation type="list" sqref="N674">
      <formula1>serials</formula1>
      <formula2>0</formula2>
    </dataValidation>
    <dataValidation type="list" sqref="N675">
      <formula1>serials</formula1>
      <formula2>0</formula2>
    </dataValidation>
    <dataValidation type="list" sqref="N676">
      <formula1>serials</formula1>
      <formula2>0</formula2>
    </dataValidation>
    <dataValidation type="list" sqref="N677">
      <formula1>serials</formula1>
      <formula2>0</formula2>
    </dataValidation>
    <dataValidation type="list" sqref="N678">
      <formula1>serials</formula1>
      <formula2>0</formula2>
    </dataValidation>
    <dataValidation type="list" sqref="N679">
      <formula1>serials</formula1>
      <formula2>0</formula2>
    </dataValidation>
    <dataValidation type="list" sqref="N680">
      <formula1>serials</formula1>
      <formula2>0</formula2>
    </dataValidation>
    <dataValidation type="list" sqref="N681">
      <formula1>serials</formula1>
      <formula2>0</formula2>
    </dataValidation>
    <dataValidation type="list" sqref="N682">
      <formula1>serials</formula1>
      <formula2>0</formula2>
    </dataValidation>
    <dataValidation type="list" sqref="N683">
      <formula1>serials</formula1>
      <formula2>0</formula2>
    </dataValidation>
    <dataValidation type="list" sqref="N684">
      <formula1>serials</formula1>
      <formula2>0</formula2>
    </dataValidation>
    <dataValidation type="list" sqref="N685">
      <formula1>serials</formula1>
      <formula2>0</formula2>
    </dataValidation>
    <dataValidation type="list" sqref="N686">
      <formula1>serials</formula1>
      <formula2>0</formula2>
    </dataValidation>
    <dataValidation type="list" sqref="N687">
      <formula1>serials</formula1>
      <formula2>0</formula2>
    </dataValidation>
    <dataValidation type="list" sqref="N688">
      <formula1>serials</formula1>
      <formula2>0</formula2>
    </dataValidation>
    <dataValidation type="list" sqref="N689">
      <formula1>serials</formula1>
      <formula2>0</formula2>
    </dataValidation>
    <dataValidation type="list" sqref="N690">
      <formula1>serials</formula1>
      <formula2>0</formula2>
    </dataValidation>
    <dataValidation type="list" sqref="N691">
      <formula1>serials</formula1>
      <formula2>0</formula2>
    </dataValidation>
    <dataValidation type="list" sqref="N692">
      <formula1>serials</formula1>
      <formula2>0</formula2>
    </dataValidation>
    <dataValidation type="list" sqref="N693">
      <formula1>serials</formula1>
      <formula2>0</formula2>
    </dataValidation>
    <dataValidation type="list" sqref="N694">
      <formula1>serials</formula1>
      <formula2>0</formula2>
    </dataValidation>
    <dataValidation type="list" sqref="N695">
      <formula1>serials</formula1>
      <formula2>0</formula2>
    </dataValidation>
    <dataValidation type="list" sqref="N696">
      <formula1>serials</formula1>
      <formula2>0</formula2>
    </dataValidation>
    <dataValidation type="list" sqref="N697">
      <formula1>serials</formula1>
      <formula2>0</formula2>
    </dataValidation>
    <dataValidation type="list" sqref="N698">
      <formula1>serials</formula1>
      <formula2>0</formula2>
    </dataValidation>
    <dataValidation type="list" sqref="N699">
      <formula1>serials</formula1>
      <formula2>0</formula2>
    </dataValidation>
    <dataValidation type="list" sqref="N700">
      <formula1>serials</formula1>
      <formula2>0</formula2>
    </dataValidation>
    <dataValidation type="list" sqref="N701">
      <formula1>serials</formula1>
      <formula2>0</formula2>
    </dataValidation>
    <dataValidation type="list" sqref="N702">
      <formula1>serials</formula1>
      <formula2>0</formula2>
    </dataValidation>
    <dataValidation type="list" sqref="N703">
      <formula1>serials</formula1>
      <formula2>0</formula2>
    </dataValidation>
    <dataValidation type="list" sqref="N704">
      <formula1>serials</formula1>
      <formula2>0</formula2>
    </dataValidation>
    <dataValidation type="list" sqref="N705">
      <formula1>serials</formula1>
      <formula2>0</formula2>
    </dataValidation>
    <dataValidation type="list" sqref="N706">
      <formula1>serials</formula1>
      <formula2>0</formula2>
    </dataValidation>
    <dataValidation type="list" sqref="N707">
      <formula1>serials</formula1>
      <formula2>0</formula2>
    </dataValidation>
    <dataValidation type="list" sqref="N708">
      <formula1>serials</formula1>
      <formula2>0</formula2>
    </dataValidation>
    <dataValidation type="list" sqref="N709">
      <formula1>serials</formula1>
      <formula2>0</formula2>
    </dataValidation>
    <dataValidation type="list" sqref="N710">
      <formula1>serials</formula1>
      <formula2>0</formula2>
    </dataValidation>
    <dataValidation type="list" sqref="N711">
      <formula1>serials</formula1>
      <formula2>0</formula2>
    </dataValidation>
    <dataValidation type="list" sqref="N712">
      <formula1>serials</formula1>
      <formula2>0</formula2>
    </dataValidation>
    <dataValidation type="list" sqref="N713">
      <formula1>serials</formula1>
      <formula2>0</formula2>
    </dataValidation>
    <dataValidation type="list" sqref="N714">
      <formula1>serials</formula1>
      <formula2>0</formula2>
    </dataValidation>
    <dataValidation type="list" sqref="N715">
      <formula1>serials</formula1>
      <formula2>0</formula2>
    </dataValidation>
    <dataValidation type="list" sqref="N716">
      <formula1>serials</formula1>
      <formula2>0</formula2>
    </dataValidation>
    <dataValidation type="list" sqref="N717">
      <formula1>serials</formula1>
      <formula2>0</formula2>
    </dataValidation>
    <dataValidation type="list" sqref="N718">
      <formula1>serials</formula1>
      <formula2>0</formula2>
    </dataValidation>
    <dataValidation type="list" sqref="N719">
      <formula1>serials</formula1>
      <formula2>0</formula2>
    </dataValidation>
    <dataValidation type="list" sqref="N720">
      <formula1>serials</formula1>
      <formula2>0</formula2>
    </dataValidation>
    <dataValidation type="list" sqref="N721">
      <formula1>serials</formula1>
      <formula2>0</formula2>
    </dataValidation>
    <dataValidation type="list" sqref="N722">
      <formula1>serials</formula1>
      <formula2>0</formula2>
    </dataValidation>
    <dataValidation type="list" sqref="N723">
      <formula1>serials</formula1>
      <formula2>0</formula2>
    </dataValidation>
    <dataValidation type="list" sqref="N724">
      <formula1>serials</formula1>
      <formula2>0</formula2>
    </dataValidation>
    <dataValidation type="list" sqref="N725">
      <formula1>serials</formula1>
      <formula2>0</formula2>
    </dataValidation>
    <dataValidation type="list" sqref="N726">
      <formula1>serials</formula1>
      <formula2>0</formula2>
    </dataValidation>
    <dataValidation type="list" sqref="N727">
      <formula1>serials</formula1>
      <formula2>0</formula2>
    </dataValidation>
    <dataValidation type="list" sqref="N728">
      <formula1>serials</formula1>
      <formula2>0</formula2>
    </dataValidation>
    <dataValidation type="list" sqref="N729">
      <formula1>serials</formula1>
      <formula2>0</formula2>
    </dataValidation>
    <dataValidation type="list" sqref="N730">
      <formula1>serials</formula1>
      <formula2>0</formula2>
    </dataValidation>
    <dataValidation type="list" sqref="N731">
      <formula1>serials</formula1>
      <formula2>0</formula2>
    </dataValidation>
    <dataValidation type="list" sqref="N732">
      <formula1>serials</formula1>
      <formula2>0</formula2>
    </dataValidation>
    <dataValidation type="list" sqref="N733">
      <formula1>serials</formula1>
      <formula2>0</formula2>
    </dataValidation>
    <dataValidation type="list" sqref="N734">
      <formula1>serials</formula1>
      <formula2>0</formula2>
    </dataValidation>
    <dataValidation type="list" sqref="N735">
      <formula1>serials</formula1>
      <formula2>0</formula2>
    </dataValidation>
    <dataValidation type="list" sqref="N736">
      <formula1>serials</formula1>
      <formula2>0</formula2>
    </dataValidation>
    <dataValidation type="list" sqref="N737">
      <formula1>serials</formula1>
      <formula2>0</formula2>
    </dataValidation>
    <dataValidation type="list" sqref="N738">
      <formula1>serials</formula1>
      <formula2>0</formula2>
    </dataValidation>
    <dataValidation type="list" sqref="N739">
      <formula1>serials</formula1>
      <formula2>0</formula2>
    </dataValidation>
    <dataValidation type="list" sqref="N740">
      <formula1>serials</formula1>
      <formula2>0</formula2>
    </dataValidation>
    <dataValidation type="list" sqref="N741">
      <formula1>serials</formula1>
      <formula2>0</formula2>
    </dataValidation>
    <dataValidation type="list" sqref="N742">
      <formula1>serials</formula1>
      <formula2>0</formula2>
    </dataValidation>
    <dataValidation type="list" sqref="N743">
      <formula1>serials</formula1>
      <formula2>0</formula2>
    </dataValidation>
    <dataValidation type="list" sqref="N744">
      <formula1>serials</formula1>
      <formula2>0</formula2>
    </dataValidation>
    <dataValidation type="list" sqref="N745">
      <formula1>serials</formula1>
      <formula2>0</formula2>
    </dataValidation>
    <dataValidation type="list" sqref="N746">
      <formula1>serials</formula1>
      <formula2>0</formula2>
    </dataValidation>
    <dataValidation type="list" sqref="N747">
      <formula1>serials</formula1>
      <formula2>0</formula2>
    </dataValidation>
    <dataValidation type="list" sqref="N748">
      <formula1>serials</formula1>
      <formula2>0</formula2>
    </dataValidation>
    <dataValidation type="list" sqref="N749">
      <formula1>serials</formula1>
      <formula2>0</formula2>
    </dataValidation>
    <dataValidation type="list" sqref="N750">
      <formula1>serials</formula1>
      <formula2>0</formula2>
    </dataValidation>
    <dataValidation type="list" sqref="N751">
      <formula1>serials</formula1>
      <formula2>0</formula2>
    </dataValidation>
    <dataValidation type="list" sqref="N752">
      <formula1>serials</formula1>
      <formula2>0</formula2>
    </dataValidation>
    <dataValidation type="list" sqref="N753">
      <formula1>serials</formula1>
      <formula2>0</formula2>
    </dataValidation>
    <dataValidation type="list" sqref="N754">
      <formula1>serials</formula1>
      <formula2>0</formula2>
    </dataValidation>
    <dataValidation type="list" sqref="N755">
      <formula1>serials</formula1>
      <formula2>0</formula2>
    </dataValidation>
    <dataValidation type="list" sqref="N756">
      <formula1>serials</formula1>
      <formula2>0</formula2>
    </dataValidation>
    <dataValidation type="list" sqref="N757">
      <formula1>serials</formula1>
      <formula2>0</formula2>
    </dataValidation>
    <dataValidation type="list" sqref="N758">
      <formula1>serials</formula1>
      <formula2>0</formula2>
    </dataValidation>
    <dataValidation type="list" sqref="N759">
      <formula1>serials</formula1>
      <formula2>0</formula2>
    </dataValidation>
    <dataValidation type="list" sqref="N760">
      <formula1>serials</formula1>
      <formula2>0</formula2>
    </dataValidation>
    <dataValidation type="list" sqref="N761">
      <formula1>serials</formula1>
      <formula2>0</formula2>
    </dataValidation>
    <dataValidation type="list" sqref="N762">
      <formula1>serials</formula1>
      <formula2>0</formula2>
    </dataValidation>
    <dataValidation type="list" sqref="N763">
      <formula1>serials</formula1>
      <formula2>0</formula2>
    </dataValidation>
    <dataValidation type="list" sqref="N764">
      <formula1>serials</formula1>
      <formula2>0</formula2>
    </dataValidation>
    <dataValidation type="list" sqref="N765">
      <formula1>serials</formula1>
      <formula2>0</formula2>
    </dataValidation>
    <dataValidation type="list" sqref="N766">
      <formula1>serials</formula1>
      <formula2>0</formula2>
    </dataValidation>
    <dataValidation type="list" sqref="N767">
      <formula1>serials</formula1>
      <formula2>0</formula2>
    </dataValidation>
    <dataValidation type="list" sqref="N768">
      <formula1>serials</formula1>
      <formula2>0</formula2>
    </dataValidation>
    <dataValidation type="list" sqref="N769">
      <formula1>serials</formula1>
      <formula2>0</formula2>
    </dataValidation>
    <dataValidation type="list" sqref="N770">
      <formula1>serials</formula1>
      <formula2>0</formula2>
    </dataValidation>
    <dataValidation type="list" sqref="N771">
      <formula1>serials</formula1>
      <formula2>0</formula2>
    </dataValidation>
    <dataValidation type="list" sqref="N772">
      <formula1>serials</formula1>
      <formula2>0</formula2>
    </dataValidation>
    <dataValidation type="list" sqref="N773">
      <formula1>serials</formula1>
      <formula2>0</formula2>
    </dataValidation>
    <dataValidation type="list" sqref="N774">
      <formula1>serials</formula1>
      <formula2>0</formula2>
    </dataValidation>
    <dataValidation type="list" sqref="N775">
      <formula1>serials</formula1>
      <formula2>0</formula2>
    </dataValidation>
    <dataValidation type="list" sqref="N776">
      <formula1>serials</formula1>
      <formula2>0</formula2>
    </dataValidation>
    <dataValidation type="list" sqref="N777">
      <formula1>serials</formula1>
      <formula2>0</formula2>
    </dataValidation>
    <dataValidation type="list" sqref="N778">
      <formula1>serials</formula1>
      <formula2>0</formula2>
    </dataValidation>
    <dataValidation type="list" sqref="N779">
      <formula1>serials</formula1>
      <formula2>0</formula2>
    </dataValidation>
    <dataValidation type="list" sqref="N780">
      <formula1>serials</formula1>
      <formula2>0</formula2>
    </dataValidation>
    <dataValidation type="list" sqref="N781">
      <formula1>serials</formula1>
      <formula2>0</formula2>
    </dataValidation>
    <dataValidation type="list" sqref="N782">
      <formula1>serials</formula1>
      <formula2>0</formula2>
    </dataValidation>
    <dataValidation type="list" sqref="N783">
      <formula1>serials</formula1>
      <formula2>0</formula2>
    </dataValidation>
    <dataValidation type="list" sqref="N784">
      <formula1>serials</formula1>
      <formula2>0</formula2>
    </dataValidation>
    <dataValidation type="list" sqref="N785">
      <formula1>serials</formula1>
      <formula2>0</formula2>
    </dataValidation>
    <dataValidation type="list" sqref="N786">
      <formula1>serials</formula1>
      <formula2>0</formula2>
    </dataValidation>
    <dataValidation type="list" sqref="N787">
      <formula1>serials</formula1>
      <formula2>0</formula2>
    </dataValidation>
    <dataValidation type="list" sqref="N788">
      <formula1>serials</formula1>
      <formula2>0</formula2>
    </dataValidation>
    <dataValidation type="list" sqref="N789">
      <formula1>serials</formula1>
      <formula2>0</formula2>
    </dataValidation>
    <dataValidation type="list" sqref="N790">
      <formula1>serials</formula1>
      <formula2>0</formula2>
    </dataValidation>
    <dataValidation type="list" sqref="N791">
      <formula1>serials</formula1>
      <formula2>0</formula2>
    </dataValidation>
    <dataValidation type="list" sqref="N792">
      <formula1>serials</formula1>
      <formula2>0</formula2>
    </dataValidation>
    <dataValidation type="list" sqref="N793">
      <formula1>serials</formula1>
      <formula2>0</formula2>
    </dataValidation>
    <dataValidation type="list" sqref="N794">
      <formula1>serials</formula1>
      <formula2>0</formula2>
    </dataValidation>
    <dataValidation type="list" sqref="N795">
      <formula1>serials</formula1>
      <formula2>0</formula2>
    </dataValidation>
    <dataValidation type="list" sqref="N796">
      <formula1>serials</formula1>
      <formula2>0</formula2>
    </dataValidation>
    <dataValidation type="list" sqref="N797">
      <formula1>serials</formula1>
      <formula2>0</formula2>
    </dataValidation>
    <dataValidation type="list" sqref="N798">
      <formula1>serials</formula1>
      <formula2>0</formula2>
    </dataValidation>
    <dataValidation type="list" sqref="N799">
      <formula1>serials</formula1>
      <formula2>0</formula2>
    </dataValidation>
    <dataValidation type="list" sqref="N800">
      <formula1>serials</formula1>
      <formula2>0</formula2>
    </dataValidation>
    <dataValidation type="list" sqref="N801">
      <formula1>serials</formula1>
      <formula2>0</formula2>
    </dataValidation>
    <dataValidation type="list" sqref="N802">
      <formula1>serials</formula1>
      <formula2>0</formula2>
    </dataValidation>
    <dataValidation type="list" sqref="N803">
      <formula1>serials</formula1>
      <formula2>0</formula2>
    </dataValidation>
    <dataValidation type="list" sqref="N804">
      <formula1>serials</formula1>
      <formula2>0</formula2>
    </dataValidation>
    <dataValidation type="list" sqref="N805">
      <formula1>serials</formula1>
      <formula2>0</formula2>
    </dataValidation>
    <dataValidation type="list" sqref="N806">
      <formula1>serials</formula1>
      <formula2>0</formula2>
    </dataValidation>
    <dataValidation type="list" sqref="N807">
      <formula1>serials</formula1>
      <formula2>0</formula2>
    </dataValidation>
    <dataValidation type="list" sqref="N808">
      <formula1>serials</formula1>
      <formula2>0</formula2>
    </dataValidation>
    <dataValidation type="list" sqref="N809">
      <formula1>serials</formula1>
      <formula2>0</formula2>
    </dataValidation>
    <dataValidation type="list" sqref="N810">
      <formula1>serials</formula1>
      <formula2>0</formula2>
    </dataValidation>
    <dataValidation type="list" sqref="N811">
      <formula1>serials</formula1>
      <formula2>0</formula2>
    </dataValidation>
    <dataValidation type="list" sqref="N812">
      <formula1>serials</formula1>
      <formula2>0</formula2>
    </dataValidation>
    <dataValidation type="list" sqref="N813">
      <formula1>serials</formula1>
      <formula2>0</formula2>
    </dataValidation>
    <dataValidation type="list" sqref="N814">
      <formula1>serials</formula1>
      <formula2>0</formula2>
    </dataValidation>
    <dataValidation type="list" sqref="N815">
      <formula1>serials</formula1>
      <formula2>0</formula2>
    </dataValidation>
    <dataValidation type="list" sqref="N816">
      <formula1>serials</formula1>
      <formula2>0</formula2>
    </dataValidation>
    <dataValidation type="list" sqref="N817">
      <formula1>serials</formula1>
      <formula2>0</formula2>
    </dataValidation>
    <dataValidation type="list" sqref="N818">
      <formula1>serials</formula1>
      <formula2>0</formula2>
    </dataValidation>
    <dataValidation type="list" sqref="N819">
      <formula1>serials</formula1>
      <formula2>0</formula2>
    </dataValidation>
    <dataValidation type="list" sqref="N820">
      <formula1>serials</formula1>
      <formula2>0</formula2>
    </dataValidation>
    <dataValidation type="list" sqref="N821">
      <formula1>serials</formula1>
      <formula2>0</formula2>
    </dataValidation>
    <dataValidation type="list" sqref="N822">
      <formula1>serials</formula1>
      <formula2>0</formula2>
    </dataValidation>
    <dataValidation type="list" sqref="N823">
      <formula1>serials</formula1>
      <formula2>0</formula2>
    </dataValidation>
    <dataValidation type="list" sqref="N824">
      <formula1>serials</formula1>
      <formula2>0</formula2>
    </dataValidation>
    <dataValidation type="list" sqref="N825">
      <formula1>serials</formula1>
      <formula2>0</formula2>
    </dataValidation>
    <dataValidation type="list" sqref="N826">
      <formula1>serials</formula1>
      <formula2>0</formula2>
    </dataValidation>
    <dataValidation type="list" sqref="N827">
      <formula1>serials</formula1>
      <formula2>0</formula2>
    </dataValidation>
    <dataValidation type="list" sqref="N828">
      <formula1>serials</formula1>
      <formula2>0</formula2>
    </dataValidation>
    <dataValidation type="list" sqref="N829">
      <formula1>serials</formula1>
      <formula2>0</formula2>
    </dataValidation>
    <dataValidation type="list" sqref="N830">
      <formula1>serials</formula1>
      <formula2>0</formula2>
    </dataValidation>
    <dataValidation type="list" sqref="N831">
      <formula1>serials</formula1>
      <formula2>0</formula2>
    </dataValidation>
    <dataValidation type="list" sqref="N832">
      <formula1>serials</formula1>
      <formula2>0</formula2>
    </dataValidation>
    <dataValidation type="list" sqref="N833">
      <formula1>serials</formula1>
      <formula2>0</formula2>
    </dataValidation>
    <dataValidation type="list" sqref="N834">
      <formula1>serials</formula1>
      <formula2>0</formula2>
    </dataValidation>
    <dataValidation type="list" sqref="N835">
      <formula1>serials</formula1>
      <formula2>0</formula2>
    </dataValidation>
    <dataValidation type="list" sqref="N836">
      <formula1>serials</formula1>
      <formula2>0</formula2>
    </dataValidation>
    <dataValidation type="list" sqref="N837">
      <formula1>serials</formula1>
      <formula2>0</formula2>
    </dataValidation>
    <dataValidation type="list" sqref="N838">
      <formula1>serials</formula1>
      <formula2>0</formula2>
    </dataValidation>
    <dataValidation type="list" sqref="N839">
      <formula1>serials</formula1>
      <formula2>0</formula2>
    </dataValidation>
    <dataValidation type="list" sqref="N840">
      <formula1>serials</formula1>
      <formula2>0</formula2>
    </dataValidation>
    <dataValidation type="list" sqref="N841">
      <formula1>serials</formula1>
      <formula2>0</formula2>
    </dataValidation>
    <dataValidation type="list" sqref="N842">
      <formula1>serials</formula1>
      <formula2>0</formula2>
    </dataValidation>
    <dataValidation type="list" sqref="N843">
      <formula1>serials</formula1>
      <formula2>0</formula2>
    </dataValidation>
    <dataValidation type="list" sqref="N844">
      <formula1>serials</formula1>
      <formula2>0</formula2>
    </dataValidation>
    <dataValidation type="list" sqref="N845">
      <formula1>serials</formula1>
      <formula2>0</formula2>
    </dataValidation>
    <dataValidation type="list" sqref="N846">
      <formula1>serials</formula1>
      <formula2>0</formula2>
    </dataValidation>
    <dataValidation type="list" sqref="N847">
      <formula1>serials</formula1>
      <formula2>0</formula2>
    </dataValidation>
    <dataValidation type="list" sqref="N848">
      <formula1>serials</formula1>
      <formula2>0</formula2>
    </dataValidation>
    <dataValidation type="list" sqref="N849">
      <formula1>serials</formula1>
      <formula2>0</formula2>
    </dataValidation>
    <dataValidation type="list" sqref="N850">
      <formula1>serials</formula1>
      <formula2>0</formula2>
    </dataValidation>
    <dataValidation type="list" sqref="N851">
      <formula1>serials</formula1>
      <formula2>0</formula2>
    </dataValidation>
    <dataValidation type="list" sqref="N852">
      <formula1>serials</formula1>
      <formula2>0</formula2>
    </dataValidation>
    <dataValidation type="list" sqref="N853">
      <formula1>serials</formula1>
      <formula2>0</formula2>
    </dataValidation>
    <dataValidation type="list" sqref="N854">
      <formula1>serials</formula1>
      <formula2>0</formula2>
    </dataValidation>
    <dataValidation type="list" sqref="N855">
      <formula1>serials</formula1>
      <formula2>0</formula2>
    </dataValidation>
    <dataValidation type="list" sqref="N856">
      <formula1>serials</formula1>
      <formula2>0</formula2>
    </dataValidation>
    <dataValidation type="list" sqref="N857">
      <formula1>serials</formula1>
      <formula2>0</formula2>
    </dataValidation>
    <dataValidation type="list" sqref="N858">
      <formula1>serials</formula1>
      <formula2>0</formula2>
    </dataValidation>
    <dataValidation type="list" sqref="N859">
      <formula1>serials</formula1>
      <formula2>0</formula2>
    </dataValidation>
    <dataValidation type="list" sqref="N860">
      <formula1>serials</formula1>
      <formula2>0</formula2>
    </dataValidation>
    <dataValidation type="list" sqref="N861">
      <formula1>serials</formula1>
      <formula2>0</formula2>
    </dataValidation>
    <dataValidation type="list" sqref="N862">
      <formula1>serials</formula1>
      <formula2>0</formula2>
    </dataValidation>
    <dataValidation type="list" sqref="N863">
      <formula1>serials</formula1>
      <formula2>0</formula2>
    </dataValidation>
    <dataValidation type="list" sqref="N864">
      <formula1>serials</formula1>
      <formula2>0</formula2>
    </dataValidation>
    <dataValidation type="list" sqref="N865">
      <formula1>serials</formula1>
      <formula2>0</formula2>
    </dataValidation>
    <dataValidation type="list" sqref="N866">
      <formula1>serials</formula1>
      <formula2>0</formula2>
    </dataValidation>
    <dataValidation type="list" sqref="N867">
      <formula1>serials</formula1>
      <formula2>0</formula2>
    </dataValidation>
    <dataValidation type="list" sqref="N868">
      <formula1>serials</formula1>
      <formula2>0</formula2>
    </dataValidation>
    <dataValidation type="list" sqref="N869">
      <formula1>serials</formula1>
      <formula2>0</formula2>
    </dataValidation>
    <dataValidation type="list" sqref="N870">
      <formula1>serials</formula1>
      <formula2>0</formula2>
    </dataValidation>
    <dataValidation type="list" sqref="N871">
      <formula1>serials</formula1>
      <formula2>0</formula2>
    </dataValidation>
    <dataValidation type="list" sqref="N872">
      <formula1>serials</formula1>
      <formula2>0</formula2>
    </dataValidation>
    <dataValidation type="list" sqref="N873">
      <formula1>serials</formula1>
      <formula2>0</formula2>
    </dataValidation>
    <dataValidation type="list" sqref="N874">
      <formula1>serials</formula1>
      <formula2>0</formula2>
    </dataValidation>
    <dataValidation type="list" sqref="N875">
      <formula1>serials</formula1>
      <formula2>0</formula2>
    </dataValidation>
    <dataValidation type="list" sqref="N876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zoomScale="89" zoomScaleNormal="89" workbookViewId="0">
      <selection activeCell="E13" sqref="E13"/>
    </sheetView>
  </sheetViews>
  <sheetFormatPr defaultColWidth="8.7109375" defaultRowHeight="12.75" x14ac:dyDescent="0.2"/>
  <cols>
    <col min="1" max="1" width="49.85546875" style="2" customWidth="1"/>
    <col min="2" max="2" width="33.140625" style="2" hidden="1" customWidth="1"/>
    <col min="3" max="3" width="12.5703125" style="2" hidden="1" customWidth="1"/>
    <col min="4" max="4" width="26.7109375" style="2" hidden="1" customWidth="1"/>
    <col min="5" max="5" width="10.7109375" style="2" customWidth="1"/>
    <col min="6" max="6" width="14.42578125" style="2" customWidth="1"/>
    <col min="7" max="7" width="14.85546875" style="2" customWidth="1"/>
    <col min="8" max="8" width="9.85546875" style="2" customWidth="1"/>
    <col min="9" max="9" width="12.7109375" style="2" customWidth="1"/>
    <col min="10" max="10" width="8.7109375" style="2"/>
    <col min="11" max="11" width="9.85546875" style="2" customWidth="1"/>
    <col min="12" max="12" width="9.42578125" style="2" customWidth="1"/>
  </cols>
  <sheetData>
    <row r="1" spans="1:14" ht="14.25" customHeight="1" x14ac:dyDescent="0.2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37.5" customHeight="1" x14ac:dyDescent="0.2">
      <c r="A2" s="220" t="s">
        <v>1</v>
      </c>
      <c r="B2" s="61"/>
      <c r="C2" s="61"/>
      <c r="D2" s="61"/>
      <c r="E2" s="221" t="s">
        <v>78</v>
      </c>
      <c r="F2" s="221"/>
      <c r="G2" s="221"/>
      <c r="H2" s="221" t="s">
        <v>79</v>
      </c>
      <c r="I2" s="221"/>
      <c r="J2" s="221"/>
      <c r="K2" s="221"/>
      <c r="L2" s="221"/>
    </row>
    <row r="3" spans="1:14" ht="12.75" customHeight="1" x14ac:dyDescent="0.2">
      <c r="A3" s="220"/>
      <c r="B3" s="29"/>
      <c r="C3" s="29"/>
      <c r="D3" s="29"/>
      <c r="E3" s="207" t="s">
        <v>80</v>
      </c>
      <c r="F3" s="207" t="s">
        <v>81</v>
      </c>
      <c r="G3" s="207" t="s">
        <v>82</v>
      </c>
      <c r="H3" s="207" t="s">
        <v>63</v>
      </c>
      <c r="I3" s="207" t="s">
        <v>83</v>
      </c>
      <c r="J3" s="222" t="s">
        <v>84</v>
      </c>
      <c r="K3" s="207" t="s">
        <v>85</v>
      </c>
      <c r="L3" s="207" t="s">
        <v>86</v>
      </c>
    </row>
    <row r="4" spans="1:14" ht="103.5" customHeight="1" x14ac:dyDescent="0.2">
      <c r="A4" s="220"/>
      <c r="B4" s="29"/>
      <c r="C4" s="29"/>
      <c r="D4" s="29"/>
      <c r="E4" s="207"/>
      <c r="F4" s="207"/>
      <c r="G4" s="207"/>
      <c r="H4" s="207"/>
      <c r="I4" s="207"/>
      <c r="J4" s="222"/>
      <c r="K4" s="207"/>
      <c r="L4" s="207"/>
    </row>
    <row r="5" spans="1:14" s="2" customFormat="1" ht="12.75" hidden="1" customHeight="1" x14ac:dyDescent="0.2">
      <c r="A5" s="220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s="35" customFormat="1" ht="12.75" customHeight="1" x14ac:dyDescent="0.2">
      <c r="A6" s="63" t="s">
        <v>87</v>
      </c>
      <c r="B6" s="10"/>
      <c r="C6" s="10"/>
      <c r="D6" s="10"/>
      <c r="E6" s="10">
        <v>42</v>
      </c>
      <c r="F6" s="10">
        <v>43</v>
      </c>
      <c r="G6" s="10">
        <v>44</v>
      </c>
      <c r="H6" s="64">
        <v>45</v>
      </c>
      <c r="I6" s="64">
        <v>46</v>
      </c>
      <c r="J6" s="64">
        <v>47</v>
      </c>
      <c r="K6" s="65">
        <v>48</v>
      </c>
      <c r="L6" s="64">
        <v>49</v>
      </c>
    </row>
    <row r="7" spans="1:14" s="2" customFormat="1" ht="12.75" hidden="1" customHeight="1" x14ac:dyDescent="0.2">
      <c r="A7" s="14" t="s">
        <v>17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57"/>
      <c r="N7" s="16"/>
    </row>
    <row r="8" spans="1:14" s="2" customFormat="1" ht="12.75" hidden="1" customHeight="1" x14ac:dyDescent="0.2">
      <c r="A8" s="14" t="s">
        <v>18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57"/>
      <c r="N8" s="16"/>
    </row>
    <row r="9" spans="1:14" s="2" customFormat="1" ht="12.75" hidden="1" customHeight="1" x14ac:dyDescent="0.2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57"/>
      <c r="N9" s="16"/>
    </row>
    <row r="10" spans="1:14" ht="24.75" customHeight="1" x14ac:dyDescent="0.2">
      <c r="A10" s="59" t="s">
        <v>20</v>
      </c>
      <c r="B10" s="59"/>
      <c r="C10" s="59"/>
      <c r="D10" s="66"/>
      <c r="E10" s="38">
        <f t="shared" ref="E10:L10" si="0">SUM(E14,E16,E19,E22,E23)</f>
        <v>28</v>
      </c>
      <c r="F10" s="38">
        <f t="shared" si="0"/>
        <v>27</v>
      </c>
      <c r="G10" s="38">
        <f t="shared" si="0"/>
        <v>38736</v>
      </c>
      <c r="H10" s="38">
        <f t="shared" si="0"/>
        <v>4686</v>
      </c>
      <c r="I10" s="38">
        <f t="shared" si="0"/>
        <v>4096</v>
      </c>
      <c r="J10" s="38">
        <f t="shared" si="0"/>
        <v>2048</v>
      </c>
      <c r="K10" s="38">
        <f t="shared" si="0"/>
        <v>2669</v>
      </c>
      <c r="L10" s="38">
        <f t="shared" si="0"/>
        <v>4973</v>
      </c>
    </row>
    <row r="11" spans="1:14" ht="14.25" customHeight="1" x14ac:dyDescent="0.2">
      <c r="A11" s="39" t="s">
        <v>21</v>
      </c>
      <c r="B11" s="39"/>
      <c r="C11" s="39"/>
      <c r="D11" s="39"/>
      <c r="E11" s="40">
        <f t="shared" ref="E11:L11" si="1">SUM(E15,E17,E20)</f>
        <v>0</v>
      </c>
      <c r="F11" s="40">
        <f t="shared" si="1"/>
        <v>0</v>
      </c>
      <c r="G11" s="40">
        <f t="shared" si="1"/>
        <v>7</v>
      </c>
      <c r="H11" s="40">
        <f t="shared" si="1"/>
        <v>304</v>
      </c>
      <c r="I11" s="40">
        <f t="shared" si="1"/>
        <v>263</v>
      </c>
      <c r="J11" s="40">
        <f t="shared" si="1"/>
        <v>188</v>
      </c>
      <c r="K11" s="40">
        <f t="shared" si="1"/>
        <v>140</v>
      </c>
      <c r="L11" s="40">
        <f t="shared" si="1"/>
        <v>350</v>
      </c>
    </row>
    <row r="12" spans="1:14" ht="12.75" customHeight="1" x14ac:dyDescent="0.2">
      <c r="A12" s="39" t="s">
        <v>22</v>
      </c>
      <c r="B12" s="39"/>
      <c r="C12" s="39"/>
      <c r="D12" s="39"/>
      <c r="E12" s="40">
        <f t="shared" ref="E12:L12" si="2">SUM(E11,E23)</f>
        <v>2</v>
      </c>
      <c r="F12" s="40">
        <f t="shared" si="2"/>
        <v>0</v>
      </c>
      <c r="G12" s="40">
        <f t="shared" si="2"/>
        <v>240</v>
      </c>
      <c r="H12" s="40">
        <f t="shared" si="2"/>
        <v>326</v>
      </c>
      <c r="I12" s="40">
        <f t="shared" si="2"/>
        <v>284</v>
      </c>
      <c r="J12" s="40">
        <f t="shared" si="2"/>
        <v>204</v>
      </c>
      <c r="K12" s="40">
        <f t="shared" si="2"/>
        <v>146</v>
      </c>
      <c r="L12" s="40">
        <f t="shared" si="2"/>
        <v>368</v>
      </c>
    </row>
    <row r="13" spans="1:14" ht="11.25" customHeight="1" x14ac:dyDescent="0.2">
      <c r="A13" s="39" t="s">
        <v>23</v>
      </c>
      <c r="B13" s="39"/>
      <c r="C13" s="39"/>
      <c r="D13" s="39"/>
      <c r="E13" s="40">
        <f t="shared" ref="E13:L13" si="3">SUM(E18,E21)</f>
        <v>0</v>
      </c>
      <c r="F13" s="40">
        <f t="shared" si="3"/>
        <v>0</v>
      </c>
      <c r="G13" s="40">
        <f t="shared" si="3"/>
        <v>23</v>
      </c>
      <c r="H13" s="40">
        <f t="shared" si="3"/>
        <v>44</v>
      </c>
      <c r="I13" s="40">
        <f t="shared" si="3"/>
        <v>43</v>
      </c>
      <c r="J13" s="40">
        <f t="shared" si="3"/>
        <v>17</v>
      </c>
      <c r="K13" s="40">
        <f t="shared" si="3"/>
        <v>28</v>
      </c>
      <c r="L13" s="40">
        <f t="shared" si="3"/>
        <v>39</v>
      </c>
    </row>
    <row r="14" spans="1:14" ht="13.5" customHeight="1" x14ac:dyDescent="0.2">
      <c r="A14" s="25" t="s">
        <v>24</v>
      </c>
      <c r="B14" s="1" t="s">
        <v>41</v>
      </c>
      <c r="C14" s="1" t="e">
        <f>VLOOKUP(B14,#REF!,2,FALSE())</f>
        <v>#REF!</v>
      </c>
      <c r="D14" s="23" t="s">
        <v>26</v>
      </c>
      <c r="E14" s="67">
        <v>5</v>
      </c>
      <c r="F14" s="67">
        <v>5</v>
      </c>
      <c r="G14" s="67">
        <v>651</v>
      </c>
      <c r="H14" s="67">
        <v>3556</v>
      </c>
      <c r="I14" s="67">
        <v>3229</v>
      </c>
      <c r="J14" s="67">
        <v>1495</v>
      </c>
      <c r="K14" s="67">
        <v>2091</v>
      </c>
      <c r="L14" s="67">
        <v>3871</v>
      </c>
    </row>
    <row r="15" spans="1:14" ht="12" customHeight="1" x14ac:dyDescent="0.2">
      <c r="A15" s="23" t="s">
        <v>27</v>
      </c>
      <c r="B15" s="1" t="s">
        <v>25</v>
      </c>
      <c r="C15" s="1" t="e">
        <f>VLOOKUP(B15,#REF!,2,FALSE())</f>
        <v>#REF!</v>
      </c>
      <c r="D15" s="25" t="s">
        <v>28</v>
      </c>
      <c r="E15" s="68">
        <v>0</v>
      </c>
      <c r="F15" s="68">
        <v>0</v>
      </c>
      <c r="G15" s="68">
        <v>0</v>
      </c>
      <c r="H15" s="68">
        <v>156</v>
      </c>
      <c r="I15" s="68">
        <v>143</v>
      </c>
      <c r="J15" s="68">
        <v>99</v>
      </c>
      <c r="K15" s="68">
        <v>81</v>
      </c>
      <c r="L15" s="68">
        <v>179</v>
      </c>
    </row>
    <row r="16" spans="1:14" ht="13.5" customHeight="1" x14ac:dyDescent="0.2">
      <c r="A16" s="25" t="s">
        <v>29</v>
      </c>
      <c r="B16" s="1" t="s">
        <v>30</v>
      </c>
      <c r="C16" s="1" t="e">
        <f>VLOOKUP(B16,#REF!,2,FALSE())</f>
        <v>#REF!</v>
      </c>
      <c r="D16" s="23" t="s">
        <v>31</v>
      </c>
      <c r="E16" s="40">
        <v>14</v>
      </c>
      <c r="F16" s="40">
        <v>6</v>
      </c>
      <c r="G16" s="40">
        <v>4306</v>
      </c>
      <c r="H16" s="40">
        <v>859</v>
      </c>
      <c r="I16" s="40">
        <v>683</v>
      </c>
      <c r="J16" s="40">
        <v>372</v>
      </c>
      <c r="K16" s="40">
        <v>488</v>
      </c>
      <c r="L16" s="40">
        <v>1041</v>
      </c>
    </row>
    <row r="17" spans="1:12" ht="13.5" customHeight="1" x14ac:dyDescent="0.2">
      <c r="A17" s="23" t="s">
        <v>32</v>
      </c>
      <c r="B17" s="1" t="s">
        <v>33</v>
      </c>
      <c r="C17" s="1" t="e">
        <f>VLOOKUP(B17,#REF!,2,FALSE())</f>
        <v>#REF!</v>
      </c>
      <c r="D17" s="25" t="s">
        <v>34</v>
      </c>
      <c r="E17" s="40">
        <v>0</v>
      </c>
      <c r="F17" s="40">
        <v>0</v>
      </c>
      <c r="G17" s="40">
        <v>7</v>
      </c>
      <c r="H17" s="40">
        <v>146</v>
      </c>
      <c r="I17" s="40">
        <v>118</v>
      </c>
      <c r="J17" s="40">
        <v>87</v>
      </c>
      <c r="K17" s="40">
        <v>59</v>
      </c>
      <c r="L17" s="40">
        <v>169</v>
      </c>
    </row>
    <row r="18" spans="1:12" ht="12.75" customHeight="1" x14ac:dyDescent="0.2">
      <c r="A18" s="25" t="s">
        <v>35</v>
      </c>
      <c r="B18" s="1" t="s">
        <v>30</v>
      </c>
      <c r="C18" s="1" t="e">
        <f>VLOOKUP(B18,#REF!,2,FALSE())</f>
        <v>#REF!</v>
      </c>
      <c r="D18" s="23" t="s">
        <v>36</v>
      </c>
      <c r="E18" s="67">
        <v>0</v>
      </c>
      <c r="F18" s="67">
        <v>0</v>
      </c>
      <c r="G18" s="67">
        <v>23</v>
      </c>
      <c r="H18" s="67">
        <v>44</v>
      </c>
      <c r="I18" s="67">
        <v>43</v>
      </c>
      <c r="J18" s="67">
        <v>17</v>
      </c>
      <c r="K18" s="67">
        <v>28</v>
      </c>
      <c r="L18" s="67">
        <v>39</v>
      </c>
    </row>
    <row r="19" spans="1:12" ht="16.5" customHeight="1" x14ac:dyDescent="0.2">
      <c r="A19" s="25" t="s">
        <v>37</v>
      </c>
      <c r="B19" s="1" t="s">
        <v>38</v>
      </c>
      <c r="C19" s="1" t="e">
        <f>VLOOKUP(B19,#REF!,2,FALSE())</f>
        <v>#REF!</v>
      </c>
      <c r="D19" s="23" t="s">
        <v>39</v>
      </c>
      <c r="E19" s="68">
        <v>2</v>
      </c>
      <c r="F19" s="68">
        <v>4</v>
      </c>
      <c r="G19" s="68">
        <v>1462</v>
      </c>
      <c r="H19" s="68">
        <v>33</v>
      </c>
      <c r="I19" s="68">
        <v>23</v>
      </c>
      <c r="J19" s="68">
        <v>18</v>
      </c>
      <c r="K19" s="68">
        <v>15</v>
      </c>
      <c r="L19" s="68">
        <v>43</v>
      </c>
    </row>
    <row r="20" spans="1:12" ht="11.25" customHeight="1" x14ac:dyDescent="0.2">
      <c r="A20" s="25" t="s">
        <v>40</v>
      </c>
      <c r="B20" s="1" t="s">
        <v>41</v>
      </c>
      <c r="C20" s="1" t="e">
        <f>VLOOKUP(B20,#REF!,2,FALSE())</f>
        <v>#REF!</v>
      </c>
      <c r="D20" s="25" t="s">
        <v>42</v>
      </c>
      <c r="E20" s="40">
        <v>0</v>
      </c>
      <c r="F20" s="40">
        <v>0</v>
      </c>
      <c r="G20" s="40">
        <v>0</v>
      </c>
      <c r="H20" s="40">
        <v>2</v>
      </c>
      <c r="I20" s="40">
        <v>2</v>
      </c>
      <c r="J20" s="40">
        <v>2</v>
      </c>
      <c r="K20" s="40">
        <v>0</v>
      </c>
      <c r="L20" s="40">
        <v>2</v>
      </c>
    </row>
    <row r="21" spans="1:12" ht="14.25" customHeight="1" x14ac:dyDescent="0.2">
      <c r="A21" s="23" t="s">
        <v>43</v>
      </c>
      <c r="B21" s="1" t="s">
        <v>44</v>
      </c>
      <c r="C21" s="1" t="e">
        <f>VLOOKUP(B21,#REF!,2,FALSE())</f>
        <v>#REF!</v>
      </c>
      <c r="D21" s="1" t="s">
        <v>45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ht="13.5" customHeight="1" x14ac:dyDescent="0.2">
      <c r="A22" s="23" t="s">
        <v>46</v>
      </c>
      <c r="B22" s="1" t="s">
        <v>47</v>
      </c>
      <c r="C22" s="1" t="e">
        <f>VLOOKUP(B22,#REF!,2,FALSE())</f>
        <v>#REF!</v>
      </c>
      <c r="D22" s="23" t="s">
        <v>48</v>
      </c>
      <c r="E22" s="67">
        <v>5</v>
      </c>
      <c r="F22" s="67">
        <v>12</v>
      </c>
      <c r="G22" s="67">
        <v>32084</v>
      </c>
      <c r="H22" s="67">
        <v>216</v>
      </c>
      <c r="I22" s="67">
        <v>140</v>
      </c>
      <c r="J22" s="67">
        <v>147</v>
      </c>
      <c r="K22" s="67">
        <v>69</v>
      </c>
      <c r="L22" s="67">
        <v>0</v>
      </c>
    </row>
    <row r="23" spans="1:12" ht="13.5" customHeight="1" x14ac:dyDescent="0.2">
      <c r="A23" s="41" t="s">
        <v>49</v>
      </c>
      <c r="B23" s="1" t="s">
        <v>50</v>
      </c>
      <c r="C23" s="1" t="e">
        <f>VLOOKUP(B23,#REF!,2,FALSE())</f>
        <v>#REF!</v>
      </c>
      <c r="D23" s="23" t="s">
        <v>51</v>
      </c>
      <c r="E23" s="68">
        <v>2</v>
      </c>
      <c r="F23" s="68">
        <v>0</v>
      </c>
      <c r="G23" s="68">
        <v>233</v>
      </c>
      <c r="H23" s="68">
        <v>22</v>
      </c>
      <c r="I23" s="68">
        <v>21</v>
      </c>
      <c r="J23" s="68">
        <v>16</v>
      </c>
      <c r="K23" s="68">
        <v>6</v>
      </c>
      <c r="L23" s="68">
        <v>18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5"/>
    <mergeCell ref="E2:G2"/>
    <mergeCell ref="H2:L2"/>
    <mergeCell ref="E3:E4"/>
    <mergeCell ref="F3:F4"/>
    <mergeCell ref="G3:G4"/>
    <mergeCell ref="H3:H4"/>
    <mergeCell ref="I3:I4"/>
    <mergeCell ref="J3:J4"/>
    <mergeCell ref="K3:K4"/>
    <mergeCell ref="L3:L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F35" sqref="F35"/>
    </sheetView>
  </sheetViews>
  <sheetFormatPr defaultColWidth="8.7109375" defaultRowHeight="12.75" x14ac:dyDescent="0.2"/>
  <cols>
    <col min="1" max="1" width="45.140625" style="2" customWidth="1"/>
    <col min="2" max="2" width="29.28515625" style="2" hidden="1" customWidth="1"/>
    <col min="3" max="3" width="17" style="2" hidden="1" customWidth="1"/>
    <col min="4" max="4" width="5" style="2" hidden="1" customWidth="1"/>
    <col min="5" max="5" width="6.7109375" style="2" customWidth="1"/>
    <col min="6" max="6" width="8" style="2" customWidth="1"/>
    <col min="7" max="7" width="10.5703125" style="2" customWidth="1"/>
    <col min="8" max="8" width="9" style="2" customWidth="1"/>
    <col min="9" max="9" width="10" style="2" customWidth="1"/>
    <col min="10" max="10" width="9" style="2" customWidth="1"/>
    <col min="11" max="11" width="8.28515625" style="2" customWidth="1"/>
    <col min="12" max="12" width="10.42578125" style="2" customWidth="1"/>
    <col min="13" max="13" width="8.85546875" style="2" customWidth="1"/>
    <col min="14" max="14" width="10.42578125" style="2" customWidth="1"/>
    <col min="15" max="15" width="9.85546875" style="2" customWidth="1"/>
    <col min="16" max="16" width="10.28515625" style="2" customWidth="1"/>
  </cols>
  <sheetData>
    <row r="1" spans="1:17" ht="15.75" customHeight="1" x14ac:dyDescent="0.2">
      <c r="A1" s="223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7" ht="15.75" customHeight="1" x14ac:dyDescent="0.2">
      <c r="A2" s="224" t="s">
        <v>89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17" ht="32.25" customHeight="1" x14ac:dyDescent="0.2">
      <c r="A3" s="225" t="s">
        <v>1</v>
      </c>
      <c r="B3" s="16"/>
      <c r="C3" s="30"/>
      <c r="D3" s="30"/>
      <c r="E3" s="226" t="s">
        <v>90</v>
      </c>
      <c r="F3" s="226"/>
      <c r="G3" s="227" t="s">
        <v>91</v>
      </c>
      <c r="H3" s="227"/>
      <c r="I3" s="228" t="s">
        <v>92</v>
      </c>
      <c r="J3" s="228"/>
      <c r="K3" s="228"/>
      <c r="L3" s="229" t="s">
        <v>93</v>
      </c>
      <c r="M3" s="229"/>
      <c r="N3" s="229"/>
      <c r="O3" s="229"/>
      <c r="P3" s="226" t="s">
        <v>94</v>
      </c>
      <c r="Q3" s="226"/>
    </row>
    <row r="4" spans="1:17" ht="12.75" hidden="1" customHeight="1" x14ac:dyDescent="0.2">
      <c r="A4" s="225"/>
      <c r="B4" s="28"/>
      <c r="C4" s="29"/>
      <c r="D4" s="29"/>
      <c r="E4" s="230" t="s">
        <v>63</v>
      </c>
      <c r="F4" s="231" t="s">
        <v>95</v>
      </c>
      <c r="G4" s="232" t="s">
        <v>96</v>
      </c>
      <c r="H4" s="233" t="s">
        <v>97</v>
      </c>
      <c r="I4" s="228"/>
      <c r="J4" s="228"/>
      <c r="K4" s="228"/>
      <c r="L4" s="207" t="s">
        <v>98</v>
      </c>
      <c r="M4" s="207" t="s">
        <v>99</v>
      </c>
      <c r="N4" s="234" t="s">
        <v>100</v>
      </c>
      <c r="O4" s="234"/>
      <c r="P4" s="69"/>
      <c r="Q4" s="69"/>
    </row>
    <row r="5" spans="1:17" ht="119.25" customHeight="1" x14ac:dyDescent="0.2">
      <c r="A5" s="225"/>
      <c r="B5" s="70"/>
      <c r="C5" s="31"/>
      <c r="D5" s="31"/>
      <c r="E5" s="230"/>
      <c r="F5" s="231"/>
      <c r="G5" s="232"/>
      <c r="H5" s="233"/>
      <c r="I5" s="9" t="s">
        <v>101</v>
      </c>
      <c r="J5" s="9" t="s">
        <v>102</v>
      </c>
      <c r="K5" s="71" t="s">
        <v>103</v>
      </c>
      <c r="L5" s="207"/>
      <c r="M5" s="207"/>
      <c r="N5" s="72" t="s">
        <v>104</v>
      </c>
      <c r="O5" s="73" t="s">
        <v>105</v>
      </c>
      <c r="P5" s="62" t="s">
        <v>106</v>
      </c>
      <c r="Q5" s="6" t="s">
        <v>107</v>
      </c>
    </row>
    <row r="6" spans="1:17" s="78" customFormat="1" ht="12" customHeight="1" x14ac:dyDescent="0.2">
      <c r="A6" s="74" t="s">
        <v>108</v>
      </c>
      <c r="B6" s="10" t="s">
        <v>14</v>
      </c>
      <c r="C6" s="12" t="s">
        <v>15</v>
      </c>
      <c r="D6" s="34" t="s">
        <v>16</v>
      </c>
      <c r="E6" s="75">
        <v>50</v>
      </c>
      <c r="F6" s="75">
        <v>51</v>
      </c>
      <c r="G6" s="75">
        <v>52</v>
      </c>
      <c r="H6" s="75">
        <v>53</v>
      </c>
      <c r="I6" s="76">
        <v>54</v>
      </c>
      <c r="J6" s="76">
        <v>55</v>
      </c>
      <c r="K6" s="77">
        <v>56</v>
      </c>
      <c r="L6" s="64">
        <v>57</v>
      </c>
      <c r="M6" s="64">
        <v>58</v>
      </c>
      <c r="N6" s="64">
        <v>59</v>
      </c>
      <c r="O6" s="65">
        <v>60</v>
      </c>
      <c r="P6" s="64">
        <v>61</v>
      </c>
      <c r="Q6" s="64">
        <v>62</v>
      </c>
    </row>
    <row r="7" spans="1:17" ht="14.25" hidden="1" customHeight="1" x14ac:dyDescent="0.2">
      <c r="A7" s="14" t="s">
        <v>17</v>
      </c>
      <c r="B7" s="36"/>
      <c r="C7" s="79"/>
      <c r="D7" s="36"/>
      <c r="E7" s="37"/>
      <c r="F7" s="37"/>
      <c r="G7" s="37"/>
      <c r="H7" s="37"/>
      <c r="I7" s="37"/>
      <c r="J7" s="80"/>
      <c r="K7" s="81"/>
      <c r="L7" s="36"/>
      <c r="M7" s="36"/>
      <c r="N7" s="36"/>
      <c r="O7" s="82"/>
      <c r="P7" s="82"/>
      <c r="Q7" s="82"/>
    </row>
    <row r="8" spans="1:17" ht="14.25" hidden="1" customHeight="1" x14ac:dyDescent="0.2">
      <c r="A8" s="14" t="s">
        <v>18</v>
      </c>
      <c r="B8" s="14"/>
      <c r="C8" s="83"/>
      <c r="D8" s="14"/>
      <c r="E8" s="14"/>
      <c r="F8" s="84"/>
      <c r="G8" s="84"/>
      <c r="H8" s="84"/>
      <c r="I8" s="84"/>
      <c r="J8" s="84"/>
      <c r="K8" s="85"/>
      <c r="L8" s="84"/>
      <c r="M8" s="84"/>
      <c r="N8" s="84"/>
      <c r="O8" s="86"/>
      <c r="P8" s="69"/>
      <c r="Q8" s="69"/>
    </row>
    <row r="9" spans="1:17" ht="14.25" hidden="1" customHeight="1" x14ac:dyDescent="0.2">
      <c r="A9" s="14" t="s">
        <v>19</v>
      </c>
      <c r="B9" s="14"/>
      <c r="C9" s="83"/>
      <c r="D9" s="14"/>
      <c r="E9" s="14"/>
      <c r="F9" s="14"/>
      <c r="G9" s="14"/>
      <c r="H9" s="14"/>
      <c r="I9" s="14"/>
      <c r="J9" s="14"/>
      <c r="K9" s="87"/>
      <c r="L9" s="14"/>
      <c r="M9" s="14"/>
      <c r="N9" s="14"/>
      <c r="O9" s="87"/>
      <c r="P9" s="69"/>
      <c r="Q9" s="69"/>
    </row>
    <row r="10" spans="1:17" ht="25.5" customHeight="1" x14ac:dyDescent="0.2">
      <c r="A10" s="23" t="s">
        <v>74</v>
      </c>
      <c r="B10" s="7"/>
      <c r="C10" s="7"/>
      <c r="D10" s="7"/>
      <c r="E10" s="38">
        <f t="shared" ref="E10:Q10" si="0">SUM(E14,E16,E19,E22,E23)</f>
        <v>639980</v>
      </c>
      <c r="F10" s="38">
        <f t="shared" si="0"/>
        <v>351542</v>
      </c>
      <c r="G10" s="38">
        <f t="shared" si="0"/>
        <v>391651</v>
      </c>
      <c r="H10" s="38">
        <f t="shared" si="0"/>
        <v>248329</v>
      </c>
      <c r="I10" s="38">
        <f t="shared" si="0"/>
        <v>126073</v>
      </c>
      <c r="J10" s="38">
        <f t="shared" si="0"/>
        <v>112595</v>
      </c>
      <c r="K10" s="38">
        <f t="shared" si="0"/>
        <v>49757</v>
      </c>
      <c r="L10" s="38">
        <f t="shared" si="0"/>
        <v>211982</v>
      </c>
      <c r="M10" s="38">
        <f t="shared" si="0"/>
        <v>882290</v>
      </c>
      <c r="N10" s="38">
        <f t="shared" si="0"/>
        <v>489983</v>
      </c>
      <c r="O10" s="38">
        <f t="shared" si="0"/>
        <v>710080</v>
      </c>
      <c r="P10" s="38">
        <f t="shared" si="0"/>
        <v>1083085</v>
      </c>
      <c r="Q10" s="38">
        <f t="shared" si="0"/>
        <v>20165952</v>
      </c>
    </row>
    <row r="11" spans="1:17" ht="12.75" customHeight="1" x14ac:dyDescent="0.2">
      <c r="A11" s="23" t="s">
        <v>21</v>
      </c>
      <c r="B11" s="7"/>
      <c r="C11" s="7"/>
      <c r="D11" s="7"/>
      <c r="E11" s="40">
        <f t="shared" ref="E11:Q11" si="1">SUM(E15,E17,E20)</f>
        <v>51047</v>
      </c>
      <c r="F11" s="40">
        <f t="shared" si="1"/>
        <v>45762</v>
      </c>
      <c r="G11" s="40">
        <f t="shared" si="1"/>
        <v>28267</v>
      </c>
      <c r="H11" s="40">
        <f t="shared" si="1"/>
        <v>22780</v>
      </c>
      <c r="I11" s="40">
        <f t="shared" si="1"/>
        <v>2688</v>
      </c>
      <c r="J11" s="40">
        <f t="shared" si="1"/>
        <v>1898</v>
      </c>
      <c r="K11" s="40">
        <f t="shared" si="1"/>
        <v>699</v>
      </c>
      <c r="L11" s="40">
        <f t="shared" si="1"/>
        <v>0</v>
      </c>
      <c r="M11" s="40">
        <f t="shared" si="1"/>
        <v>149251</v>
      </c>
      <c r="N11" s="40">
        <f t="shared" si="1"/>
        <v>0</v>
      </c>
      <c r="O11" s="40">
        <f t="shared" si="1"/>
        <v>110789</v>
      </c>
      <c r="P11" s="40">
        <f t="shared" si="1"/>
        <v>66187</v>
      </c>
      <c r="Q11" s="40">
        <f t="shared" si="1"/>
        <v>2019277</v>
      </c>
    </row>
    <row r="12" spans="1:17" ht="12" customHeight="1" x14ac:dyDescent="0.2">
      <c r="A12" s="23" t="s">
        <v>22</v>
      </c>
      <c r="B12" s="7"/>
      <c r="C12" s="7"/>
      <c r="D12" s="7"/>
      <c r="E12" s="40">
        <f t="shared" ref="E12:Q12" si="2">SUM(E11,E23)</f>
        <v>63546</v>
      </c>
      <c r="F12" s="40">
        <f t="shared" si="2"/>
        <v>55079</v>
      </c>
      <c r="G12" s="40">
        <f t="shared" si="2"/>
        <v>35429</v>
      </c>
      <c r="H12" s="40">
        <f t="shared" si="2"/>
        <v>28117</v>
      </c>
      <c r="I12" s="40">
        <f t="shared" si="2"/>
        <v>4530</v>
      </c>
      <c r="J12" s="40">
        <f t="shared" si="2"/>
        <v>3238</v>
      </c>
      <c r="K12" s="40">
        <f t="shared" si="2"/>
        <v>699</v>
      </c>
      <c r="L12" s="40">
        <f t="shared" si="2"/>
        <v>8398</v>
      </c>
      <c r="M12" s="40">
        <f t="shared" si="2"/>
        <v>149251</v>
      </c>
      <c r="N12" s="40">
        <f t="shared" si="2"/>
        <v>49497</v>
      </c>
      <c r="O12" s="40">
        <f t="shared" si="2"/>
        <v>110789</v>
      </c>
      <c r="P12" s="40">
        <f t="shared" si="2"/>
        <v>84821</v>
      </c>
      <c r="Q12" s="40">
        <f t="shared" si="2"/>
        <v>4650636</v>
      </c>
    </row>
    <row r="13" spans="1:17" ht="13.5" customHeight="1" x14ac:dyDescent="0.2">
      <c r="A13" s="23" t="s">
        <v>23</v>
      </c>
      <c r="B13" s="7"/>
      <c r="C13" s="7"/>
      <c r="D13" s="7"/>
      <c r="E13" s="40">
        <f t="shared" ref="E13:Q13" si="3">SUM(E18,E21)</f>
        <v>4649</v>
      </c>
      <c r="F13" s="40">
        <f t="shared" si="3"/>
        <v>3100</v>
      </c>
      <c r="G13" s="40">
        <f t="shared" si="3"/>
        <v>3092</v>
      </c>
      <c r="H13" s="40">
        <f t="shared" si="3"/>
        <v>1557</v>
      </c>
      <c r="I13" s="40">
        <f t="shared" si="3"/>
        <v>755</v>
      </c>
      <c r="J13" s="40">
        <f t="shared" si="3"/>
        <v>534</v>
      </c>
      <c r="K13" s="40">
        <f t="shared" si="3"/>
        <v>260</v>
      </c>
      <c r="L13" s="40">
        <f t="shared" si="3"/>
        <v>0</v>
      </c>
      <c r="M13" s="40">
        <f t="shared" si="3"/>
        <v>139028</v>
      </c>
      <c r="N13" s="40">
        <f t="shared" si="3"/>
        <v>0</v>
      </c>
      <c r="O13" s="40">
        <f t="shared" si="3"/>
        <v>92318</v>
      </c>
      <c r="P13" s="40">
        <f t="shared" si="3"/>
        <v>50398</v>
      </c>
      <c r="Q13" s="40">
        <f t="shared" si="3"/>
        <v>1114223</v>
      </c>
    </row>
    <row r="14" spans="1:17" ht="12" customHeight="1" x14ac:dyDescent="0.2">
      <c r="A14" s="25" t="s">
        <v>24</v>
      </c>
      <c r="B14" s="45" t="s">
        <v>41</v>
      </c>
      <c r="C14" s="45" t="e">
        <f>VLOOKUP(B14,#REF!,2,FALSE())</f>
        <v>#REF!</v>
      </c>
      <c r="D14" s="7" t="s">
        <v>26</v>
      </c>
      <c r="E14" s="88">
        <v>355615</v>
      </c>
      <c r="F14" s="88">
        <v>181797</v>
      </c>
      <c r="G14" s="88">
        <v>215919</v>
      </c>
      <c r="H14" s="88">
        <v>139696</v>
      </c>
      <c r="I14" s="88">
        <v>70416</v>
      </c>
      <c r="J14" s="88">
        <v>71084</v>
      </c>
      <c r="K14" s="89">
        <v>32305</v>
      </c>
      <c r="L14" s="88">
        <v>267</v>
      </c>
      <c r="M14" s="88">
        <v>31349</v>
      </c>
      <c r="N14" s="88">
        <v>964</v>
      </c>
      <c r="O14" s="89">
        <v>46910</v>
      </c>
      <c r="P14" s="69">
        <v>741140</v>
      </c>
      <c r="Q14" s="69">
        <v>7650791</v>
      </c>
    </row>
    <row r="15" spans="1:17" ht="12" customHeight="1" x14ac:dyDescent="0.2">
      <c r="A15" s="23" t="s">
        <v>27</v>
      </c>
      <c r="B15" s="45" t="s">
        <v>25</v>
      </c>
      <c r="C15" s="45" t="e">
        <f>VLOOKUP(B15,#REF!,2,FALSE())</f>
        <v>#REF!</v>
      </c>
      <c r="D15" s="14" t="s">
        <v>28</v>
      </c>
      <c r="E15" s="88">
        <v>19566</v>
      </c>
      <c r="F15" s="88">
        <v>16563</v>
      </c>
      <c r="G15" s="88">
        <v>11108</v>
      </c>
      <c r="H15" s="88">
        <v>8458</v>
      </c>
      <c r="I15" s="88">
        <v>1520</v>
      </c>
      <c r="J15" s="88">
        <v>1045</v>
      </c>
      <c r="K15" s="89">
        <v>438</v>
      </c>
      <c r="L15" s="88">
        <v>0</v>
      </c>
      <c r="M15" s="88">
        <v>612</v>
      </c>
      <c r="N15" s="88">
        <v>0</v>
      </c>
      <c r="O15" s="89">
        <v>753</v>
      </c>
      <c r="P15" s="69">
        <v>24540</v>
      </c>
      <c r="Q15" s="69">
        <v>405831</v>
      </c>
    </row>
    <row r="16" spans="1:17" ht="10.5" customHeight="1" x14ac:dyDescent="0.2">
      <c r="A16" s="25" t="s">
        <v>29</v>
      </c>
      <c r="B16" s="45" t="s">
        <v>30</v>
      </c>
      <c r="C16" s="45" t="e">
        <f>VLOOKUP(B16,#REF!,2,FALSE())</f>
        <v>#REF!</v>
      </c>
      <c r="D16" s="7" t="s">
        <v>31</v>
      </c>
      <c r="E16" s="88">
        <v>124571</v>
      </c>
      <c r="F16" s="88">
        <v>65118</v>
      </c>
      <c r="G16" s="88">
        <v>73946</v>
      </c>
      <c r="H16" s="88">
        <v>50625</v>
      </c>
      <c r="I16" s="88">
        <v>28750</v>
      </c>
      <c r="J16" s="88">
        <v>20583</v>
      </c>
      <c r="K16" s="89">
        <v>10120</v>
      </c>
      <c r="L16" s="88">
        <v>25193</v>
      </c>
      <c r="M16" s="88">
        <v>49109</v>
      </c>
      <c r="N16" s="88">
        <v>224678</v>
      </c>
      <c r="O16" s="89">
        <v>127797</v>
      </c>
      <c r="P16" s="69">
        <v>113736</v>
      </c>
      <c r="Q16" s="69">
        <v>4779270</v>
      </c>
    </row>
    <row r="17" spans="1:17" ht="11.25" customHeight="1" x14ac:dyDescent="0.2">
      <c r="A17" s="25" t="s">
        <v>32</v>
      </c>
      <c r="B17" s="45" t="s">
        <v>33</v>
      </c>
      <c r="C17" s="45" t="e">
        <f>VLOOKUP(B17,#REF!,2,FALSE())</f>
        <v>#REF!</v>
      </c>
      <c r="D17" s="14" t="s">
        <v>34</v>
      </c>
      <c r="E17" s="88">
        <v>27027</v>
      </c>
      <c r="F17" s="88">
        <v>25041</v>
      </c>
      <c r="G17" s="88">
        <v>14811</v>
      </c>
      <c r="H17" s="88">
        <v>12216</v>
      </c>
      <c r="I17" s="88">
        <v>940</v>
      </c>
      <c r="J17" s="88">
        <v>793</v>
      </c>
      <c r="K17" s="89">
        <v>253</v>
      </c>
      <c r="L17" s="88">
        <v>0</v>
      </c>
      <c r="M17" s="88">
        <v>1809</v>
      </c>
      <c r="N17" s="88">
        <v>0</v>
      </c>
      <c r="O17" s="89">
        <v>1983</v>
      </c>
      <c r="P17" s="69">
        <v>18502</v>
      </c>
      <c r="Q17" s="69">
        <v>549135</v>
      </c>
    </row>
    <row r="18" spans="1:17" ht="11.25" customHeight="1" x14ac:dyDescent="0.2">
      <c r="A18" s="25" t="s">
        <v>35</v>
      </c>
      <c r="B18" s="45" t="s">
        <v>30</v>
      </c>
      <c r="C18" s="45" t="e">
        <f>VLOOKUP(B18,#REF!,2,FALSE())</f>
        <v>#REF!</v>
      </c>
      <c r="D18" s="7" t="s">
        <v>36</v>
      </c>
      <c r="E18" s="90">
        <v>4649</v>
      </c>
      <c r="F18" s="90">
        <v>3100</v>
      </c>
      <c r="G18" s="90">
        <v>3092</v>
      </c>
      <c r="H18" s="90">
        <v>1557</v>
      </c>
      <c r="I18" s="90">
        <v>755</v>
      </c>
      <c r="J18" s="90">
        <v>534</v>
      </c>
      <c r="K18" s="91">
        <v>260</v>
      </c>
      <c r="L18" s="90">
        <v>0</v>
      </c>
      <c r="M18" s="90">
        <v>387</v>
      </c>
      <c r="N18" s="90">
        <v>0</v>
      </c>
      <c r="O18" s="91">
        <v>688</v>
      </c>
      <c r="P18" s="69">
        <v>2298</v>
      </c>
      <c r="Q18" s="69">
        <v>125307</v>
      </c>
    </row>
    <row r="19" spans="1:17" ht="11.25" customHeight="1" x14ac:dyDescent="0.2">
      <c r="A19" s="23" t="s">
        <v>37</v>
      </c>
      <c r="B19" s="45" t="s">
        <v>38</v>
      </c>
      <c r="C19" s="45" t="e">
        <f>VLOOKUP(B19,#REF!,2,FALSE())</f>
        <v>#REF!</v>
      </c>
      <c r="D19" s="7" t="s">
        <v>39</v>
      </c>
      <c r="E19" s="88">
        <v>143133</v>
      </c>
      <c r="F19" s="88">
        <v>94955</v>
      </c>
      <c r="G19" s="88">
        <v>92129</v>
      </c>
      <c r="H19" s="88">
        <v>51004</v>
      </c>
      <c r="I19" s="88">
        <v>23002</v>
      </c>
      <c r="J19" s="88">
        <v>18261</v>
      </c>
      <c r="K19" s="88">
        <v>6915</v>
      </c>
      <c r="L19" s="88">
        <v>125375</v>
      </c>
      <c r="M19" s="88">
        <v>783855</v>
      </c>
      <c r="N19" s="88">
        <v>110977</v>
      </c>
      <c r="O19" s="89">
        <v>502477</v>
      </c>
      <c r="P19" s="69">
        <v>157198</v>
      </c>
      <c r="Q19" s="69">
        <v>3592276</v>
      </c>
    </row>
    <row r="20" spans="1:17" ht="15" customHeight="1" x14ac:dyDescent="0.2">
      <c r="A20" s="25" t="s">
        <v>40</v>
      </c>
      <c r="B20" s="45" t="s">
        <v>41</v>
      </c>
      <c r="C20" s="45" t="e">
        <f>VLOOKUP(B20,#REF!,2,FALSE())</f>
        <v>#REF!</v>
      </c>
      <c r="D20" s="14" t="s">
        <v>42</v>
      </c>
      <c r="E20" s="88">
        <v>4454</v>
      </c>
      <c r="F20" s="88">
        <v>4158</v>
      </c>
      <c r="G20" s="88">
        <v>2348</v>
      </c>
      <c r="H20" s="88">
        <v>2106</v>
      </c>
      <c r="I20" s="88">
        <v>228</v>
      </c>
      <c r="J20" s="88">
        <v>60</v>
      </c>
      <c r="K20" s="89">
        <v>8</v>
      </c>
      <c r="L20" s="88">
        <v>0</v>
      </c>
      <c r="M20" s="88">
        <v>146830</v>
      </c>
      <c r="N20" s="88">
        <v>0</v>
      </c>
      <c r="O20" s="89">
        <v>108053</v>
      </c>
      <c r="P20" s="69">
        <v>23145</v>
      </c>
      <c r="Q20" s="69">
        <v>1064311</v>
      </c>
    </row>
    <row r="21" spans="1:17" ht="12.75" customHeight="1" x14ac:dyDescent="0.2">
      <c r="A21" s="23" t="s">
        <v>43</v>
      </c>
      <c r="B21" s="45" t="s">
        <v>44</v>
      </c>
      <c r="C21" s="45" t="e">
        <f>VLOOKUP(B21,#REF!,2,FALSE())</f>
        <v>#REF!</v>
      </c>
      <c r="D21" s="80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9">
        <v>0</v>
      </c>
      <c r="L21" s="88">
        <v>0</v>
      </c>
      <c r="M21" s="88">
        <v>138641</v>
      </c>
      <c r="N21" s="88">
        <v>0</v>
      </c>
      <c r="O21" s="89">
        <v>91630</v>
      </c>
      <c r="P21" s="69">
        <v>48100</v>
      </c>
      <c r="Q21" s="69">
        <v>988916</v>
      </c>
    </row>
    <row r="22" spans="1:17" ht="14.25" customHeight="1" x14ac:dyDescent="0.2">
      <c r="A22" s="92" t="s">
        <v>46</v>
      </c>
      <c r="B22" s="45" t="s">
        <v>47</v>
      </c>
      <c r="C22" s="45" t="e">
        <f>VLOOKUP(B22,#REF!,2,FALSE())</f>
        <v>#REF!</v>
      </c>
      <c r="D22" s="7" t="s">
        <v>48</v>
      </c>
      <c r="E22" s="90">
        <v>4162</v>
      </c>
      <c r="F22" s="90">
        <v>355</v>
      </c>
      <c r="G22" s="90">
        <v>2495</v>
      </c>
      <c r="H22" s="90">
        <v>1667</v>
      </c>
      <c r="I22" s="90">
        <v>2063</v>
      </c>
      <c r="J22" s="90">
        <v>1327</v>
      </c>
      <c r="K22" s="91">
        <v>417</v>
      </c>
      <c r="L22" s="90">
        <v>52749</v>
      </c>
      <c r="M22" s="90">
        <v>17977</v>
      </c>
      <c r="N22" s="90">
        <v>103867</v>
      </c>
      <c r="O22" s="91">
        <v>32896</v>
      </c>
      <c r="P22" s="69">
        <v>52377</v>
      </c>
      <c r="Q22" s="69">
        <v>1512256</v>
      </c>
    </row>
    <row r="23" spans="1:17" ht="12.75" customHeight="1" x14ac:dyDescent="0.2">
      <c r="A23" s="93" t="s">
        <v>49</v>
      </c>
      <c r="B23" s="45" t="s">
        <v>50</v>
      </c>
      <c r="C23" s="45" t="e">
        <f>VLOOKUP(B23,#REF!,2,FALSE())</f>
        <v>#REF!</v>
      </c>
      <c r="D23" s="7" t="s">
        <v>51</v>
      </c>
      <c r="E23" s="88">
        <v>12499</v>
      </c>
      <c r="F23" s="88">
        <v>9317</v>
      </c>
      <c r="G23" s="88">
        <v>7162</v>
      </c>
      <c r="H23" s="88">
        <v>5337</v>
      </c>
      <c r="I23" s="88">
        <v>1842</v>
      </c>
      <c r="J23" s="88">
        <v>1340</v>
      </c>
      <c r="K23" s="89">
        <v>0</v>
      </c>
      <c r="L23" s="88">
        <v>8398</v>
      </c>
      <c r="M23" s="88">
        <v>0</v>
      </c>
      <c r="N23" s="88">
        <v>49497</v>
      </c>
      <c r="O23" s="89">
        <v>0</v>
      </c>
      <c r="P23" s="69">
        <v>18634</v>
      </c>
      <c r="Q23" s="69">
        <v>2631359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1:O1"/>
    <mergeCell ref="A2:Q2"/>
    <mergeCell ref="A3:A5"/>
    <mergeCell ref="E3:F3"/>
    <mergeCell ref="G3:H3"/>
    <mergeCell ref="I3:K4"/>
    <mergeCell ref="L3:O3"/>
    <mergeCell ref="P3:Q3"/>
    <mergeCell ref="E4:E5"/>
    <mergeCell ref="F4:F5"/>
    <mergeCell ref="G4:G5"/>
    <mergeCell ref="H4:H5"/>
    <mergeCell ref="L4:L5"/>
    <mergeCell ref="M4:M5"/>
    <mergeCell ref="N4:O4"/>
  </mergeCells>
  <dataValidations count="18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3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</dataValidations>
  <pageMargins left="0.7" right="0.7" top="0.75" bottom="0.75" header="0.511811023622047" footer="0.511811023622047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zoomScale="96" zoomScaleNormal="96" workbookViewId="0">
      <selection activeCell="G41" sqref="G41"/>
    </sheetView>
  </sheetViews>
  <sheetFormatPr defaultColWidth="8.7109375" defaultRowHeight="12.75" x14ac:dyDescent="0.2"/>
  <cols>
    <col min="1" max="1" width="49" style="2" customWidth="1"/>
    <col min="2" max="2" width="29.28515625" style="2" hidden="1" customWidth="1"/>
    <col min="3" max="3" width="17" style="2" hidden="1" customWidth="1"/>
    <col min="4" max="4" width="26.140625" style="2" hidden="1" customWidth="1"/>
    <col min="5" max="5" width="11" style="2" customWidth="1"/>
    <col min="6" max="6" width="9.5703125" style="2" customWidth="1"/>
    <col min="7" max="7" width="9.140625" style="2" customWidth="1"/>
    <col min="8" max="8" width="12.85546875" style="2" customWidth="1"/>
    <col min="9" max="9" width="12.7109375" style="2" customWidth="1"/>
    <col min="10" max="10" width="12.140625" style="2" customWidth="1"/>
    <col min="11" max="11" width="12" style="2" customWidth="1"/>
  </cols>
  <sheetData>
    <row r="1" spans="1:12" ht="20.25" customHeight="1" x14ac:dyDescent="0.2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2" ht="14.25" customHeight="1" x14ac:dyDescent="0.2">
      <c r="A2" s="224" t="s">
        <v>89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2" ht="25.5" customHeight="1" x14ac:dyDescent="0.2">
      <c r="A3" s="236" t="s">
        <v>1</v>
      </c>
      <c r="B3" s="16"/>
      <c r="C3" s="30"/>
      <c r="D3" s="30"/>
      <c r="E3" s="224" t="s">
        <v>109</v>
      </c>
      <c r="F3" s="224"/>
      <c r="G3" s="214" t="s">
        <v>110</v>
      </c>
      <c r="H3" s="214"/>
      <c r="I3" s="214"/>
      <c r="J3" s="214"/>
      <c r="K3" s="237" t="s">
        <v>111</v>
      </c>
    </row>
    <row r="4" spans="1:12" ht="51.75" customHeight="1" x14ac:dyDescent="0.2">
      <c r="A4" s="236"/>
      <c r="B4" s="28"/>
      <c r="C4" s="29"/>
      <c r="D4" s="29"/>
      <c r="E4" s="207" t="s">
        <v>63</v>
      </c>
      <c r="F4" s="207" t="s">
        <v>95</v>
      </c>
      <c r="G4" s="215" t="s">
        <v>63</v>
      </c>
      <c r="H4" s="207" t="s">
        <v>112</v>
      </c>
      <c r="I4" s="237" t="s">
        <v>100</v>
      </c>
      <c r="J4" s="237"/>
      <c r="K4" s="237"/>
    </row>
    <row r="5" spans="1:12" ht="77.25" customHeight="1" x14ac:dyDescent="0.2">
      <c r="A5" s="236"/>
      <c r="B5" s="70"/>
      <c r="C5" s="31"/>
      <c r="D5" s="31"/>
      <c r="E5" s="207"/>
      <c r="F5" s="207"/>
      <c r="G5" s="215"/>
      <c r="H5" s="207"/>
      <c r="I5" s="94" t="s">
        <v>63</v>
      </c>
      <c r="J5" s="73" t="s">
        <v>113</v>
      </c>
      <c r="K5" s="94" t="s">
        <v>63</v>
      </c>
    </row>
    <row r="6" spans="1:12" s="96" customFormat="1" ht="12" customHeight="1" x14ac:dyDescent="0.2">
      <c r="A6" s="74" t="s">
        <v>108</v>
      </c>
      <c r="B6" s="10" t="s">
        <v>14</v>
      </c>
      <c r="C6" s="10" t="s">
        <v>15</v>
      </c>
      <c r="D6" s="34" t="s">
        <v>16</v>
      </c>
      <c r="E6" s="64">
        <v>63</v>
      </c>
      <c r="F6" s="64">
        <v>64</v>
      </c>
      <c r="G6" s="64">
        <v>65</v>
      </c>
      <c r="H6" s="65">
        <v>66</v>
      </c>
      <c r="I6" s="64">
        <v>67</v>
      </c>
      <c r="J6" s="95">
        <v>68</v>
      </c>
      <c r="K6" s="64">
        <v>69</v>
      </c>
    </row>
    <row r="7" spans="1:12" s="2" customFormat="1" ht="12.75" hidden="1" customHeight="1" x14ac:dyDescent="0.2">
      <c r="A7" s="14" t="s">
        <v>17</v>
      </c>
      <c r="B7" s="36"/>
      <c r="C7" s="79"/>
      <c r="D7" s="36"/>
      <c r="E7" s="36"/>
      <c r="F7" s="80"/>
      <c r="G7" s="36"/>
      <c r="H7" s="36"/>
      <c r="I7" s="37"/>
      <c r="J7" s="37"/>
      <c r="K7" s="37"/>
      <c r="L7" s="97"/>
    </row>
    <row r="8" spans="1:12" s="2" customFormat="1" ht="12.75" hidden="1" customHeight="1" x14ac:dyDescent="0.2">
      <c r="A8" s="14" t="s">
        <v>18</v>
      </c>
      <c r="B8" s="14"/>
      <c r="C8" s="83"/>
      <c r="D8" s="14"/>
      <c r="E8" s="84"/>
      <c r="F8" s="84"/>
      <c r="G8" s="84"/>
      <c r="H8" s="84"/>
      <c r="I8" s="84"/>
      <c r="J8" s="84"/>
      <c r="K8" s="84"/>
      <c r="L8" s="1"/>
    </row>
    <row r="9" spans="1:12" s="2" customFormat="1" ht="12.75" hidden="1" customHeight="1" x14ac:dyDescent="0.2">
      <c r="A9" s="14" t="s">
        <v>19</v>
      </c>
      <c r="B9" s="14"/>
      <c r="C9" s="83"/>
      <c r="D9" s="14"/>
      <c r="E9" s="14"/>
      <c r="F9" s="14"/>
      <c r="G9" s="14"/>
      <c r="H9" s="14"/>
      <c r="I9" s="14"/>
      <c r="J9" s="14"/>
      <c r="K9" s="14"/>
      <c r="L9" s="1"/>
    </row>
    <row r="10" spans="1:12" s="80" customFormat="1" ht="25.5" customHeight="1" x14ac:dyDescent="0.2">
      <c r="A10" s="23" t="s">
        <v>74</v>
      </c>
      <c r="B10" s="7"/>
      <c r="C10" s="7"/>
      <c r="D10" s="7"/>
      <c r="E10" s="38">
        <f t="shared" ref="E10:K10" si="0">SUM(E14,E16,E19,E22,E23)</f>
        <v>5541645</v>
      </c>
      <c r="F10" s="38">
        <f t="shared" si="0"/>
        <v>3348281</v>
      </c>
      <c r="G10" s="38">
        <f t="shared" si="0"/>
        <v>7827834</v>
      </c>
      <c r="H10" s="38">
        <f t="shared" si="0"/>
        <v>5973956</v>
      </c>
      <c r="I10" s="38">
        <f t="shared" si="0"/>
        <v>4569157</v>
      </c>
      <c r="J10" s="38">
        <f t="shared" si="0"/>
        <v>3736109</v>
      </c>
      <c r="K10" s="38">
        <f t="shared" si="0"/>
        <v>57307</v>
      </c>
    </row>
    <row r="11" spans="1:12" s="80" customFormat="1" ht="14.25" customHeight="1" x14ac:dyDescent="0.2">
      <c r="A11" s="23" t="s">
        <v>21</v>
      </c>
      <c r="B11" s="7"/>
      <c r="C11" s="7"/>
      <c r="D11" s="7"/>
      <c r="E11" s="40">
        <f t="shared" ref="E11:K11" si="1">SUM(E15,E17,E20)</f>
        <v>564859</v>
      </c>
      <c r="F11" s="40">
        <f t="shared" si="1"/>
        <v>497055</v>
      </c>
      <c r="G11" s="40">
        <f t="shared" si="1"/>
        <v>876833</v>
      </c>
      <c r="H11" s="40">
        <f t="shared" si="1"/>
        <v>623072</v>
      </c>
      <c r="I11" s="40">
        <f t="shared" si="1"/>
        <v>801384</v>
      </c>
      <c r="J11" s="40">
        <f t="shared" si="1"/>
        <v>563762</v>
      </c>
      <c r="K11" s="40">
        <f t="shared" si="1"/>
        <v>2963</v>
      </c>
    </row>
    <row r="12" spans="1:12" s="80" customFormat="1" ht="14.25" customHeight="1" x14ac:dyDescent="0.2">
      <c r="A12" s="23" t="s">
        <v>22</v>
      </c>
      <c r="B12" s="7"/>
      <c r="C12" s="7"/>
      <c r="D12" s="7"/>
      <c r="E12" s="40">
        <f t="shared" ref="E12:K12" si="2">SUM(E11,E23)</f>
        <v>659875</v>
      </c>
      <c r="F12" s="40">
        <f t="shared" si="2"/>
        <v>566657</v>
      </c>
      <c r="G12" s="40">
        <f t="shared" si="2"/>
        <v>1205001</v>
      </c>
      <c r="H12" s="40">
        <f t="shared" si="2"/>
        <v>843506</v>
      </c>
      <c r="I12" s="40">
        <f t="shared" si="2"/>
        <v>1062543</v>
      </c>
      <c r="J12" s="40">
        <f t="shared" si="2"/>
        <v>743391</v>
      </c>
      <c r="K12" s="40">
        <f t="shared" si="2"/>
        <v>3075</v>
      </c>
    </row>
    <row r="13" spans="1:12" s="80" customFormat="1" ht="14.25" customHeight="1" x14ac:dyDescent="0.2">
      <c r="A13" s="23" t="s">
        <v>23</v>
      </c>
      <c r="B13" s="7"/>
      <c r="C13" s="7"/>
      <c r="D13" s="7"/>
      <c r="E13" s="40">
        <f t="shared" ref="E13:K13" si="3">SUM(E18,E21)</f>
        <v>523342</v>
      </c>
      <c r="F13" s="40">
        <f t="shared" si="3"/>
        <v>326259</v>
      </c>
      <c r="G13" s="40">
        <f t="shared" si="3"/>
        <v>565199</v>
      </c>
      <c r="H13" s="40">
        <f t="shared" si="3"/>
        <v>540786</v>
      </c>
      <c r="I13" s="40">
        <f t="shared" si="3"/>
        <v>270297</v>
      </c>
      <c r="J13" s="40">
        <f t="shared" si="3"/>
        <v>260761</v>
      </c>
      <c r="K13" s="40">
        <f t="shared" si="3"/>
        <v>216</v>
      </c>
    </row>
    <row r="14" spans="1:12" s="80" customFormat="1" ht="14.25" customHeight="1" x14ac:dyDescent="0.2">
      <c r="A14" s="25" t="s">
        <v>24</v>
      </c>
      <c r="B14" s="45" t="s">
        <v>41</v>
      </c>
      <c r="C14" s="45" t="e">
        <f>VLOOKUP(B14,#REF!,2,FALSE())</f>
        <v>#REF!</v>
      </c>
      <c r="D14" s="7" t="s">
        <v>26</v>
      </c>
      <c r="E14" s="88">
        <v>3099388</v>
      </c>
      <c r="F14" s="88">
        <v>2053747</v>
      </c>
      <c r="G14" s="88">
        <v>4028388</v>
      </c>
      <c r="H14" s="88">
        <v>3254524</v>
      </c>
      <c r="I14" s="88">
        <v>2615245</v>
      </c>
      <c r="J14" s="88">
        <v>2246389</v>
      </c>
      <c r="K14" s="88">
        <v>30561</v>
      </c>
    </row>
    <row r="15" spans="1:12" s="80" customFormat="1" ht="14.25" customHeight="1" x14ac:dyDescent="0.2">
      <c r="A15" s="23" t="s">
        <v>27</v>
      </c>
      <c r="B15" s="45" t="s">
        <v>25</v>
      </c>
      <c r="C15" s="45" t="e">
        <f>VLOOKUP(B15,#REF!,2,FALSE())</f>
        <v>#REF!</v>
      </c>
      <c r="D15" s="14" t="s">
        <v>28</v>
      </c>
      <c r="E15" s="88">
        <v>181715</v>
      </c>
      <c r="F15" s="88">
        <v>163549</v>
      </c>
      <c r="G15" s="88">
        <v>268346</v>
      </c>
      <c r="H15" s="88">
        <v>192942</v>
      </c>
      <c r="I15" s="88">
        <v>247846</v>
      </c>
      <c r="J15" s="88">
        <v>177582</v>
      </c>
      <c r="K15" s="88">
        <v>1847</v>
      </c>
    </row>
    <row r="16" spans="1:12" s="80" customFormat="1" ht="14.25" customHeight="1" x14ac:dyDescent="0.2">
      <c r="A16" s="25" t="s">
        <v>29</v>
      </c>
      <c r="B16" s="45" t="s">
        <v>30</v>
      </c>
      <c r="C16" s="45" t="e">
        <f>VLOOKUP(B16,#REF!,2,FALSE())</f>
        <v>#REF!</v>
      </c>
      <c r="D16" s="7" t="s">
        <v>31</v>
      </c>
      <c r="E16" s="88">
        <v>1074177</v>
      </c>
      <c r="F16" s="88">
        <v>588183</v>
      </c>
      <c r="G16" s="88">
        <v>2126066</v>
      </c>
      <c r="H16" s="88">
        <v>1483051</v>
      </c>
      <c r="I16" s="88">
        <v>1142672</v>
      </c>
      <c r="J16" s="88">
        <v>855067</v>
      </c>
      <c r="K16" s="88">
        <v>19940</v>
      </c>
    </row>
    <row r="17" spans="1:11" s="80" customFormat="1" ht="14.25" customHeight="1" x14ac:dyDescent="0.2">
      <c r="A17" s="25" t="s">
        <v>32</v>
      </c>
      <c r="B17" s="45" t="s">
        <v>33</v>
      </c>
      <c r="C17" s="45" t="e">
        <f>VLOOKUP(B17,#REF!,2,FALSE())</f>
        <v>#REF!</v>
      </c>
      <c r="D17" s="14" t="s">
        <v>34</v>
      </c>
      <c r="E17" s="88">
        <v>233214</v>
      </c>
      <c r="F17" s="88">
        <v>220692</v>
      </c>
      <c r="G17" s="88">
        <v>477798</v>
      </c>
      <c r="H17" s="88">
        <v>324310</v>
      </c>
      <c r="I17" s="88">
        <v>457881</v>
      </c>
      <c r="J17" s="88">
        <v>309835</v>
      </c>
      <c r="K17" s="88">
        <v>1082</v>
      </c>
    </row>
    <row r="18" spans="1:11" s="80" customFormat="1" ht="14.25" customHeight="1" x14ac:dyDescent="0.2">
      <c r="A18" s="25" t="s">
        <v>35</v>
      </c>
      <c r="B18" s="45" t="s">
        <v>30</v>
      </c>
      <c r="C18" s="45" t="e">
        <f>VLOOKUP(B18,#REF!,2,FALSE())</f>
        <v>#REF!</v>
      </c>
      <c r="D18" s="7" t="s">
        <v>36</v>
      </c>
      <c r="E18" s="90">
        <v>38707</v>
      </c>
      <c r="F18" s="90">
        <v>25871</v>
      </c>
      <c r="G18" s="90">
        <v>79333</v>
      </c>
      <c r="H18" s="90">
        <v>76798</v>
      </c>
      <c r="I18" s="90">
        <v>51526</v>
      </c>
      <c r="J18" s="90">
        <v>50939</v>
      </c>
      <c r="K18" s="90">
        <v>27</v>
      </c>
    </row>
    <row r="19" spans="1:11" s="80" customFormat="1" ht="14.25" customHeight="1" x14ac:dyDescent="0.2">
      <c r="A19" s="23" t="s">
        <v>37</v>
      </c>
      <c r="B19" s="45" t="s">
        <v>38</v>
      </c>
      <c r="C19" s="45" t="e">
        <f>VLOOKUP(B19,#REF!,2,FALSE())</f>
        <v>#REF!</v>
      </c>
      <c r="D19" s="7" t="s">
        <v>39</v>
      </c>
      <c r="E19" s="88">
        <v>1215108</v>
      </c>
      <c r="F19" s="88">
        <v>635684</v>
      </c>
      <c r="G19" s="88">
        <v>1217810</v>
      </c>
      <c r="H19" s="88">
        <v>937145</v>
      </c>
      <c r="I19" s="88">
        <v>537581</v>
      </c>
      <c r="J19" s="88">
        <v>447135</v>
      </c>
      <c r="K19" s="88">
        <v>6301</v>
      </c>
    </row>
    <row r="20" spans="1:11" s="80" customFormat="1" ht="14.25" customHeight="1" x14ac:dyDescent="0.2">
      <c r="A20" s="25" t="s">
        <v>40</v>
      </c>
      <c r="B20" s="45" t="s">
        <v>41</v>
      </c>
      <c r="C20" s="45" t="e">
        <f>VLOOKUP(B20,#REF!,2,FALSE())</f>
        <v>#REF!</v>
      </c>
      <c r="D20" s="14" t="s">
        <v>42</v>
      </c>
      <c r="E20" s="88">
        <v>149930</v>
      </c>
      <c r="F20" s="88">
        <v>112814</v>
      </c>
      <c r="G20" s="88">
        <v>130689</v>
      </c>
      <c r="H20" s="88">
        <v>105820</v>
      </c>
      <c r="I20" s="88">
        <v>95657</v>
      </c>
      <c r="J20" s="88">
        <v>76345</v>
      </c>
      <c r="K20" s="88">
        <v>34</v>
      </c>
    </row>
    <row r="21" spans="1:11" s="80" customFormat="1" ht="14.25" customHeight="1" x14ac:dyDescent="0.2">
      <c r="A21" s="23" t="s">
        <v>43</v>
      </c>
      <c r="B21" s="45" t="s">
        <v>44</v>
      </c>
      <c r="C21" s="45" t="e">
        <f>VLOOKUP(B21,#REF!,2,FALSE())</f>
        <v>#REF!</v>
      </c>
      <c r="D21" s="80" t="s">
        <v>45</v>
      </c>
      <c r="E21" s="88">
        <v>484635</v>
      </c>
      <c r="F21" s="88">
        <v>300388</v>
      </c>
      <c r="G21" s="88">
        <v>485866</v>
      </c>
      <c r="H21" s="88">
        <v>463988</v>
      </c>
      <c r="I21" s="88">
        <v>218771</v>
      </c>
      <c r="J21" s="88">
        <v>209822</v>
      </c>
      <c r="K21" s="88">
        <v>189</v>
      </c>
    </row>
    <row r="22" spans="1:11" s="80" customFormat="1" ht="14.25" customHeight="1" x14ac:dyDescent="0.2">
      <c r="A22" s="23" t="s">
        <v>46</v>
      </c>
      <c r="B22" s="45" t="s">
        <v>47</v>
      </c>
      <c r="C22" s="45" t="e">
        <f>VLOOKUP(B22,#REF!,2,FALSE())</f>
        <v>#REF!</v>
      </c>
      <c r="D22" s="7" t="s">
        <v>48</v>
      </c>
      <c r="E22" s="90">
        <v>57956</v>
      </c>
      <c r="F22" s="90">
        <v>1065</v>
      </c>
      <c r="G22" s="90">
        <v>127402</v>
      </c>
      <c r="H22" s="90">
        <v>78802</v>
      </c>
      <c r="I22" s="90">
        <v>12500</v>
      </c>
      <c r="J22" s="90">
        <v>7889</v>
      </c>
      <c r="K22" s="90">
        <v>393</v>
      </c>
    </row>
    <row r="23" spans="1:11" s="80" customFormat="1" ht="14.25" customHeight="1" x14ac:dyDescent="0.2">
      <c r="A23" s="93" t="s">
        <v>49</v>
      </c>
      <c r="B23" s="45" t="s">
        <v>50</v>
      </c>
      <c r="C23" s="45" t="e">
        <f>VLOOKUP(B23,#REF!,2,FALSE())</f>
        <v>#REF!</v>
      </c>
      <c r="D23" s="7" t="s">
        <v>51</v>
      </c>
      <c r="E23" s="88">
        <v>95016</v>
      </c>
      <c r="F23" s="88">
        <v>69602</v>
      </c>
      <c r="G23" s="88">
        <v>328168</v>
      </c>
      <c r="H23" s="88">
        <v>220434</v>
      </c>
      <c r="I23" s="88">
        <v>261159</v>
      </c>
      <c r="J23" s="88">
        <v>179629</v>
      </c>
      <c r="K23" s="88">
        <v>112</v>
      </c>
    </row>
    <row r="24" spans="1:11" ht="14.25" hidden="1" customHeight="1" x14ac:dyDescent="0.2">
      <c r="E24" s="88">
        <f t="shared" ref="E24:K24" si="4">E23+E35</f>
        <v>95016</v>
      </c>
      <c r="F24" s="88">
        <f t="shared" si="4"/>
        <v>69602</v>
      </c>
      <c r="G24" s="88">
        <f t="shared" si="4"/>
        <v>328168</v>
      </c>
      <c r="H24" s="88">
        <f t="shared" si="4"/>
        <v>220434</v>
      </c>
      <c r="I24" s="88">
        <f t="shared" si="4"/>
        <v>261159</v>
      </c>
      <c r="J24" s="88">
        <f t="shared" si="4"/>
        <v>179629</v>
      </c>
      <c r="K24" s="88">
        <f t="shared" si="4"/>
        <v>112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3:F3"/>
    <mergeCell ref="G3:J3"/>
    <mergeCell ref="K3:K4"/>
    <mergeCell ref="E4:E5"/>
    <mergeCell ref="F4:F5"/>
    <mergeCell ref="G4:G5"/>
    <mergeCell ref="H4:H5"/>
    <mergeCell ref="I4:J4"/>
  </mergeCells>
  <dataValidations count="17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E24">
      <formula1>serials</formula1>
      <formula2>0</formula2>
    </dataValidation>
    <dataValidation type="list" sqref="F24">
      <formula1>serials</formula1>
      <formula2>0</formula2>
    </dataValidation>
    <dataValidation type="list" sqref="G24">
      <formula1>serials</formula1>
      <formula2>0</formula2>
    </dataValidation>
    <dataValidation type="list" sqref="H24">
      <formula1>serials</formula1>
      <formula2>0</formula2>
    </dataValidation>
    <dataValidation type="list" sqref="I24">
      <formula1>serials</formula1>
      <formula2>0</formula2>
    </dataValidation>
    <dataValidation type="list" sqref="J24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workbookViewId="0">
      <selection activeCell="A7" sqref="A7"/>
    </sheetView>
  </sheetViews>
  <sheetFormatPr defaultColWidth="8.7109375" defaultRowHeight="12.75" x14ac:dyDescent="0.2"/>
  <cols>
    <col min="1" max="1" width="45.5703125" style="2" customWidth="1"/>
    <col min="2" max="2" width="22.85546875" style="2" hidden="1" customWidth="1"/>
    <col min="3" max="3" width="14.7109375" style="2" hidden="1" customWidth="1"/>
    <col min="4" max="4" width="20" style="2" hidden="1" customWidth="1"/>
    <col min="5" max="5" width="8.28515625" style="98" customWidth="1"/>
    <col min="6" max="6" width="7" style="2" customWidth="1"/>
    <col min="7" max="7" width="5.85546875" style="2" customWidth="1"/>
    <col min="8" max="8" width="8.5703125" style="2" customWidth="1"/>
    <col min="9" max="9" width="6.28515625" style="2" customWidth="1"/>
    <col min="10" max="10" width="7.7109375" style="2" customWidth="1"/>
    <col min="11" max="11" width="7.42578125" style="2" customWidth="1"/>
    <col min="12" max="12" width="7.7109375" style="2" customWidth="1"/>
    <col min="13" max="13" width="7.28515625" style="2" customWidth="1"/>
    <col min="14" max="14" width="8.140625" style="2" customWidth="1"/>
    <col min="15" max="15" width="10.85546875" style="2" customWidth="1"/>
    <col min="16" max="16" width="9.140625" style="2" customWidth="1"/>
  </cols>
  <sheetData>
    <row r="1" spans="1:15" ht="18" customHeight="1" x14ac:dyDescent="0.2">
      <c r="A1" s="239" t="s">
        <v>114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15.75" customHeight="1" x14ac:dyDescent="0.2">
      <c r="A2" s="240" t="s">
        <v>115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5" ht="40.5" customHeight="1" x14ac:dyDescent="0.2">
      <c r="A3" s="205" t="s">
        <v>1</v>
      </c>
      <c r="B3" s="14"/>
      <c r="C3" s="14"/>
      <c r="D3" s="14"/>
      <c r="E3" s="207" t="s">
        <v>116</v>
      </c>
      <c r="F3" s="207" t="s">
        <v>117</v>
      </c>
      <c r="G3" s="208" t="s">
        <v>118</v>
      </c>
      <c r="H3" s="208"/>
      <c r="I3" s="207" t="s">
        <v>119</v>
      </c>
      <c r="J3" s="207" t="s">
        <v>120</v>
      </c>
      <c r="K3" s="207" t="s">
        <v>121</v>
      </c>
      <c r="L3" s="207" t="s">
        <v>122</v>
      </c>
      <c r="M3" s="207" t="s">
        <v>123</v>
      </c>
      <c r="N3" s="207" t="s">
        <v>124</v>
      </c>
      <c r="O3" s="241" t="s">
        <v>125</v>
      </c>
    </row>
    <row r="4" spans="1:15" ht="12.75" customHeight="1" x14ac:dyDescent="0.2">
      <c r="A4" s="205"/>
      <c r="B4" s="14"/>
      <c r="C4" s="14"/>
      <c r="D4" s="14"/>
      <c r="E4" s="207"/>
      <c r="F4" s="207"/>
      <c r="G4" s="207" t="s">
        <v>63</v>
      </c>
      <c r="H4" s="207" t="s">
        <v>126</v>
      </c>
      <c r="I4" s="207"/>
      <c r="J4" s="207"/>
      <c r="K4" s="207"/>
      <c r="L4" s="207"/>
      <c r="M4" s="207"/>
      <c r="N4" s="207"/>
      <c r="O4" s="241"/>
    </row>
    <row r="5" spans="1:15" ht="65.25" customHeight="1" x14ac:dyDescent="0.2">
      <c r="A5" s="205"/>
      <c r="B5" s="14"/>
      <c r="C5" s="14"/>
      <c r="D5" s="14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41"/>
    </row>
    <row r="6" spans="1:15" ht="71.25" customHeight="1" x14ac:dyDescent="0.2">
      <c r="A6" s="205"/>
      <c r="B6" s="14"/>
      <c r="C6" s="14"/>
      <c r="D6" s="14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41"/>
    </row>
    <row r="7" spans="1:15" s="103" customFormat="1" ht="12.75" customHeight="1" x14ac:dyDescent="0.2">
      <c r="A7" s="99" t="s">
        <v>127</v>
      </c>
      <c r="B7" s="100" t="s">
        <v>14</v>
      </c>
      <c r="C7" s="101" t="s">
        <v>15</v>
      </c>
      <c r="D7" s="100" t="s">
        <v>16</v>
      </c>
      <c r="E7" s="102">
        <v>70</v>
      </c>
      <c r="F7" s="102">
        <v>71</v>
      </c>
      <c r="G7" s="102">
        <v>72</v>
      </c>
      <c r="H7" s="102">
        <v>73</v>
      </c>
      <c r="I7" s="102">
        <v>74</v>
      </c>
      <c r="J7" s="102">
        <v>75</v>
      </c>
      <c r="K7" s="102">
        <v>76</v>
      </c>
      <c r="L7" s="102">
        <v>77</v>
      </c>
      <c r="M7" s="102">
        <v>78</v>
      </c>
      <c r="N7" s="102">
        <v>79</v>
      </c>
      <c r="O7" s="102">
        <v>80</v>
      </c>
    </row>
    <row r="8" spans="1:15" ht="12.75" hidden="1" customHeight="1" x14ac:dyDescent="0.2">
      <c r="A8" s="14" t="s">
        <v>17</v>
      </c>
      <c r="B8" s="84"/>
      <c r="C8" s="84"/>
      <c r="D8" s="84"/>
      <c r="E8" s="36"/>
      <c r="F8" s="36"/>
      <c r="G8" s="36"/>
      <c r="H8" s="36"/>
      <c r="I8" s="36"/>
      <c r="J8" s="36"/>
      <c r="K8" s="36"/>
      <c r="L8" s="36"/>
      <c r="M8" s="104"/>
      <c r="N8" s="105"/>
      <c r="O8" s="82"/>
    </row>
    <row r="9" spans="1:15" ht="12.75" hidden="1" customHeight="1" x14ac:dyDescent="0.2">
      <c r="A9" s="14" t="s">
        <v>18</v>
      </c>
      <c r="B9" s="84"/>
      <c r="C9" s="84"/>
      <c r="D9" s="84"/>
      <c r="E9" s="84">
        <v>1</v>
      </c>
      <c r="F9" s="84">
        <v>1</v>
      </c>
      <c r="G9" s="84"/>
      <c r="H9" s="106"/>
      <c r="I9" s="84"/>
      <c r="J9" s="84"/>
      <c r="K9" s="84"/>
      <c r="L9" s="84"/>
      <c r="M9" s="69"/>
      <c r="N9" s="107"/>
      <c r="O9" s="69"/>
    </row>
    <row r="10" spans="1:15" ht="12.75" hidden="1" customHeight="1" x14ac:dyDescent="0.2">
      <c r="A10" s="14" t="s">
        <v>19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08"/>
      <c r="N10" s="107"/>
      <c r="O10" s="108"/>
    </row>
    <row r="11" spans="1:15" ht="24" customHeight="1" x14ac:dyDescent="0.2">
      <c r="A11" s="39" t="s">
        <v>74</v>
      </c>
      <c r="B11" s="39"/>
      <c r="C11" s="39"/>
      <c r="D11" s="39"/>
      <c r="E11" s="38">
        <f t="shared" ref="E11:O11" si="0">SUM(E15,E17,E20,E23,E24)</f>
        <v>1120</v>
      </c>
      <c r="F11" s="38">
        <f t="shared" si="0"/>
        <v>1081</v>
      </c>
      <c r="G11" s="38">
        <f t="shared" si="0"/>
        <v>5306</v>
      </c>
      <c r="H11" s="38">
        <f t="shared" si="0"/>
        <v>5003</v>
      </c>
      <c r="I11" s="38">
        <f t="shared" si="0"/>
        <v>806</v>
      </c>
      <c r="J11" s="38">
        <f t="shared" si="0"/>
        <v>373</v>
      </c>
      <c r="K11" s="38">
        <f t="shared" si="0"/>
        <v>47</v>
      </c>
      <c r="L11" s="38">
        <f t="shared" si="0"/>
        <v>47</v>
      </c>
      <c r="M11" s="38">
        <f t="shared" si="0"/>
        <v>1351</v>
      </c>
      <c r="N11" s="38">
        <f t="shared" si="0"/>
        <v>34</v>
      </c>
      <c r="O11" s="38">
        <f t="shared" si="0"/>
        <v>1089</v>
      </c>
    </row>
    <row r="12" spans="1:15" ht="12.75" customHeight="1" x14ac:dyDescent="0.2">
      <c r="A12" s="39" t="s">
        <v>21</v>
      </c>
      <c r="B12" s="39"/>
      <c r="C12" s="39"/>
      <c r="D12" s="39"/>
      <c r="E12" s="40">
        <f t="shared" ref="E12:O12" si="1">SUM(E16,E18,E21)</f>
        <v>63</v>
      </c>
      <c r="F12" s="40">
        <f t="shared" si="1"/>
        <v>61</v>
      </c>
      <c r="G12" s="40">
        <f t="shared" si="1"/>
        <v>251</v>
      </c>
      <c r="H12" s="40">
        <f t="shared" si="1"/>
        <v>231</v>
      </c>
      <c r="I12" s="40">
        <f t="shared" si="1"/>
        <v>136</v>
      </c>
      <c r="J12" s="40">
        <f t="shared" si="1"/>
        <v>21</v>
      </c>
      <c r="K12" s="40">
        <f t="shared" si="1"/>
        <v>0</v>
      </c>
      <c r="L12" s="40">
        <f t="shared" si="1"/>
        <v>2</v>
      </c>
      <c r="M12" s="40">
        <f t="shared" si="1"/>
        <v>67</v>
      </c>
      <c r="N12" s="40">
        <f t="shared" si="1"/>
        <v>7</v>
      </c>
      <c r="O12" s="40">
        <f t="shared" si="1"/>
        <v>73</v>
      </c>
    </row>
    <row r="13" spans="1:15" ht="13.5" customHeight="1" x14ac:dyDescent="0.2">
      <c r="A13" s="39" t="s">
        <v>22</v>
      </c>
      <c r="B13" s="39"/>
      <c r="C13" s="39"/>
      <c r="D13" s="39"/>
      <c r="E13" s="40">
        <f t="shared" ref="E13:O13" si="2">SUM(E12,E24)</f>
        <v>64</v>
      </c>
      <c r="F13" s="40">
        <f t="shared" si="2"/>
        <v>62</v>
      </c>
      <c r="G13" s="40">
        <f t="shared" si="2"/>
        <v>331</v>
      </c>
      <c r="H13" s="40">
        <f t="shared" si="2"/>
        <v>302</v>
      </c>
      <c r="I13" s="40">
        <f t="shared" si="2"/>
        <v>152</v>
      </c>
      <c r="J13" s="40">
        <f t="shared" si="2"/>
        <v>22</v>
      </c>
      <c r="K13" s="40">
        <f t="shared" si="2"/>
        <v>0</v>
      </c>
      <c r="L13" s="40">
        <f t="shared" si="2"/>
        <v>2</v>
      </c>
      <c r="M13" s="40">
        <f t="shared" si="2"/>
        <v>73</v>
      </c>
      <c r="N13" s="40">
        <f t="shared" si="2"/>
        <v>9</v>
      </c>
      <c r="O13" s="40">
        <f t="shared" si="2"/>
        <v>89</v>
      </c>
    </row>
    <row r="14" spans="1:15" ht="15" customHeight="1" x14ac:dyDescent="0.2">
      <c r="A14" s="23" t="s">
        <v>23</v>
      </c>
      <c r="B14" s="23"/>
      <c r="C14" s="23"/>
      <c r="D14" s="23"/>
      <c r="E14" s="40">
        <f t="shared" ref="E14:O14" si="3">SUM(E19,E22)</f>
        <v>14</v>
      </c>
      <c r="F14" s="40">
        <f t="shared" si="3"/>
        <v>14</v>
      </c>
      <c r="G14" s="40">
        <f t="shared" si="3"/>
        <v>129</v>
      </c>
      <c r="H14" s="40">
        <f t="shared" si="3"/>
        <v>123</v>
      </c>
      <c r="I14" s="40">
        <f t="shared" si="3"/>
        <v>23</v>
      </c>
      <c r="J14" s="40">
        <f t="shared" si="3"/>
        <v>4</v>
      </c>
      <c r="K14" s="40">
        <f t="shared" si="3"/>
        <v>2</v>
      </c>
      <c r="L14" s="40">
        <f t="shared" si="3"/>
        <v>0</v>
      </c>
      <c r="M14" s="40">
        <f t="shared" si="3"/>
        <v>18</v>
      </c>
      <c r="N14" s="40">
        <f t="shared" si="3"/>
        <v>6</v>
      </c>
      <c r="O14" s="40">
        <f t="shared" si="3"/>
        <v>27</v>
      </c>
    </row>
    <row r="15" spans="1:15" ht="13.5" customHeight="1" x14ac:dyDescent="0.2">
      <c r="A15" s="25" t="s">
        <v>24</v>
      </c>
      <c r="B15" s="1" t="s">
        <v>41</v>
      </c>
      <c r="C15" s="1" t="s">
        <v>128</v>
      </c>
      <c r="D15" s="23" t="s">
        <v>26</v>
      </c>
      <c r="E15" s="88">
        <v>995</v>
      </c>
      <c r="F15" s="90">
        <v>957</v>
      </c>
      <c r="G15" s="90">
        <v>3628</v>
      </c>
      <c r="H15" s="90">
        <v>3408</v>
      </c>
      <c r="I15" s="90">
        <v>443</v>
      </c>
      <c r="J15" s="90">
        <v>256</v>
      </c>
      <c r="K15" s="90">
        <v>22</v>
      </c>
      <c r="L15" s="90">
        <v>32</v>
      </c>
      <c r="M15" s="90">
        <v>1104</v>
      </c>
      <c r="N15" s="109">
        <v>7</v>
      </c>
      <c r="O15" s="90">
        <v>603</v>
      </c>
    </row>
    <row r="16" spans="1:15" ht="12.75" customHeight="1" x14ac:dyDescent="0.2">
      <c r="A16" s="23" t="s">
        <v>27</v>
      </c>
      <c r="B16" s="1" t="s">
        <v>25</v>
      </c>
      <c r="C16" s="1" t="s">
        <v>128</v>
      </c>
      <c r="D16" s="25" t="s">
        <v>28</v>
      </c>
      <c r="E16" s="88">
        <v>37</v>
      </c>
      <c r="F16" s="88">
        <v>36</v>
      </c>
      <c r="G16" s="88">
        <v>122</v>
      </c>
      <c r="H16" s="88">
        <v>111</v>
      </c>
      <c r="I16" s="88">
        <v>35</v>
      </c>
      <c r="J16" s="88">
        <v>8</v>
      </c>
      <c r="K16" s="88">
        <v>0</v>
      </c>
      <c r="L16" s="88">
        <v>1</v>
      </c>
      <c r="M16" s="88">
        <v>33</v>
      </c>
      <c r="N16" s="110">
        <v>0</v>
      </c>
      <c r="O16" s="88">
        <v>19</v>
      </c>
    </row>
    <row r="17" spans="1:15" ht="13.5" customHeight="1" x14ac:dyDescent="0.2">
      <c r="A17" s="25" t="s">
        <v>29</v>
      </c>
      <c r="B17" s="1" t="s">
        <v>30</v>
      </c>
      <c r="C17" s="1" t="s">
        <v>128</v>
      </c>
      <c r="D17" s="23" t="s">
        <v>31</v>
      </c>
      <c r="E17" s="88">
        <v>91</v>
      </c>
      <c r="F17" s="88">
        <v>90</v>
      </c>
      <c r="G17" s="88">
        <v>912</v>
      </c>
      <c r="H17" s="88">
        <v>867</v>
      </c>
      <c r="I17" s="88">
        <v>241</v>
      </c>
      <c r="J17" s="88">
        <v>83</v>
      </c>
      <c r="K17" s="88">
        <v>8</v>
      </c>
      <c r="L17" s="88">
        <v>12</v>
      </c>
      <c r="M17" s="88">
        <v>165</v>
      </c>
      <c r="N17" s="110">
        <v>6</v>
      </c>
      <c r="O17" s="88">
        <v>355</v>
      </c>
    </row>
    <row r="18" spans="1:15" ht="12" customHeight="1" x14ac:dyDescent="0.2">
      <c r="A18" s="23" t="s">
        <v>32</v>
      </c>
      <c r="B18" s="1" t="s">
        <v>33</v>
      </c>
      <c r="C18" s="1" t="s">
        <v>128</v>
      </c>
      <c r="D18" s="25" t="s">
        <v>34</v>
      </c>
      <c r="E18" s="88">
        <v>19</v>
      </c>
      <c r="F18" s="88">
        <v>18</v>
      </c>
      <c r="G18" s="88">
        <v>87</v>
      </c>
      <c r="H18" s="88">
        <v>81</v>
      </c>
      <c r="I18" s="88">
        <v>82</v>
      </c>
      <c r="J18" s="88">
        <v>9</v>
      </c>
      <c r="K18" s="88">
        <v>0</v>
      </c>
      <c r="L18" s="88">
        <v>1</v>
      </c>
      <c r="M18" s="88">
        <v>26</v>
      </c>
      <c r="N18" s="110">
        <v>0</v>
      </c>
      <c r="O18" s="88">
        <v>45</v>
      </c>
    </row>
    <row r="19" spans="1:15" ht="13.5" customHeight="1" x14ac:dyDescent="0.2">
      <c r="A19" s="25" t="s">
        <v>35</v>
      </c>
      <c r="B19" s="1" t="s">
        <v>30</v>
      </c>
      <c r="C19" s="1" t="s">
        <v>128</v>
      </c>
      <c r="D19" s="23" t="s">
        <v>36</v>
      </c>
      <c r="E19" s="90">
        <v>5</v>
      </c>
      <c r="F19" s="90">
        <v>5</v>
      </c>
      <c r="G19" s="90">
        <v>24</v>
      </c>
      <c r="H19" s="90">
        <v>24</v>
      </c>
      <c r="I19" s="90">
        <v>1</v>
      </c>
      <c r="J19" s="90">
        <v>0</v>
      </c>
      <c r="K19" s="90">
        <v>0</v>
      </c>
      <c r="L19" s="90">
        <v>0</v>
      </c>
      <c r="M19" s="90">
        <v>4</v>
      </c>
      <c r="N19" s="109">
        <v>0</v>
      </c>
      <c r="O19" s="90">
        <v>5</v>
      </c>
    </row>
    <row r="20" spans="1:15" ht="16.5" customHeight="1" x14ac:dyDescent="0.2">
      <c r="A20" s="23" t="s">
        <v>37</v>
      </c>
      <c r="B20" s="1" t="s">
        <v>38</v>
      </c>
      <c r="C20" s="1" t="s">
        <v>128</v>
      </c>
      <c r="D20" s="23" t="s">
        <v>39</v>
      </c>
      <c r="E20" s="88">
        <v>32</v>
      </c>
      <c r="F20" s="88">
        <v>32</v>
      </c>
      <c r="G20" s="88">
        <v>438</v>
      </c>
      <c r="H20" s="88">
        <v>409</v>
      </c>
      <c r="I20" s="88">
        <v>94</v>
      </c>
      <c r="J20" s="88">
        <v>27</v>
      </c>
      <c r="K20" s="88">
        <v>8</v>
      </c>
      <c r="L20" s="88">
        <v>0</v>
      </c>
      <c r="M20" s="88">
        <v>65</v>
      </c>
      <c r="N20" s="110">
        <v>19</v>
      </c>
      <c r="O20" s="88">
        <v>97</v>
      </c>
    </row>
    <row r="21" spans="1:15" ht="13.5" customHeight="1" x14ac:dyDescent="0.2">
      <c r="A21" s="23" t="s">
        <v>40</v>
      </c>
      <c r="B21" s="1" t="s">
        <v>41</v>
      </c>
      <c r="C21" s="1" t="s">
        <v>128</v>
      </c>
      <c r="D21" s="25" t="s">
        <v>42</v>
      </c>
      <c r="E21" s="88">
        <v>7</v>
      </c>
      <c r="F21" s="88">
        <v>7</v>
      </c>
      <c r="G21" s="88">
        <v>42</v>
      </c>
      <c r="H21" s="88">
        <v>39</v>
      </c>
      <c r="I21" s="88">
        <v>19</v>
      </c>
      <c r="J21" s="88">
        <v>4</v>
      </c>
      <c r="K21" s="88">
        <v>0</v>
      </c>
      <c r="L21" s="88">
        <v>0</v>
      </c>
      <c r="M21" s="88">
        <v>8</v>
      </c>
      <c r="N21" s="110">
        <v>7</v>
      </c>
      <c r="O21" s="88">
        <v>9</v>
      </c>
    </row>
    <row r="22" spans="1:15" ht="13.5" customHeight="1" x14ac:dyDescent="0.2">
      <c r="A22" s="23" t="s">
        <v>43</v>
      </c>
      <c r="B22" s="1" t="s">
        <v>44</v>
      </c>
      <c r="C22" s="1" t="s">
        <v>128</v>
      </c>
      <c r="D22" s="2" t="s">
        <v>45</v>
      </c>
      <c r="E22" s="88">
        <v>9</v>
      </c>
      <c r="F22" s="88">
        <v>9</v>
      </c>
      <c r="G22" s="88">
        <v>105</v>
      </c>
      <c r="H22" s="88">
        <v>99</v>
      </c>
      <c r="I22" s="88">
        <v>22</v>
      </c>
      <c r="J22" s="88">
        <v>4</v>
      </c>
      <c r="K22" s="88">
        <v>2</v>
      </c>
      <c r="L22" s="88">
        <v>0</v>
      </c>
      <c r="M22" s="88">
        <v>14</v>
      </c>
      <c r="N22" s="110">
        <v>6</v>
      </c>
      <c r="O22" s="88">
        <v>22</v>
      </c>
    </row>
    <row r="23" spans="1:15" ht="16.5" customHeight="1" x14ac:dyDescent="0.2">
      <c r="A23" s="23" t="s">
        <v>46</v>
      </c>
      <c r="B23" s="1" t="s">
        <v>47</v>
      </c>
      <c r="C23" s="1" t="s">
        <v>128</v>
      </c>
      <c r="D23" s="23" t="s">
        <v>48</v>
      </c>
      <c r="E23" s="90">
        <v>1</v>
      </c>
      <c r="F23" s="90">
        <v>1</v>
      </c>
      <c r="G23" s="90">
        <v>248</v>
      </c>
      <c r="H23" s="90">
        <v>248</v>
      </c>
      <c r="I23" s="90">
        <v>12</v>
      </c>
      <c r="J23" s="90">
        <v>6</v>
      </c>
      <c r="K23" s="90">
        <v>9</v>
      </c>
      <c r="L23" s="90">
        <v>3</v>
      </c>
      <c r="M23" s="90">
        <v>11</v>
      </c>
      <c r="N23" s="109">
        <v>0</v>
      </c>
      <c r="O23" s="90">
        <v>18</v>
      </c>
    </row>
    <row r="24" spans="1:15" ht="15.75" customHeight="1" x14ac:dyDescent="0.2">
      <c r="A24" s="23" t="s">
        <v>49</v>
      </c>
      <c r="B24" s="1" t="s">
        <v>50</v>
      </c>
      <c r="C24" s="1" t="s">
        <v>128</v>
      </c>
      <c r="D24" s="23" t="s">
        <v>51</v>
      </c>
      <c r="E24" s="88">
        <v>1</v>
      </c>
      <c r="F24" s="88">
        <v>1</v>
      </c>
      <c r="G24" s="88">
        <v>80</v>
      </c>
      <c r="H24" s="88">
        <v>71</v>
      </c>
      <c r="I24" s="88">
        <v>16</v>
      </c>
      <c r="J24" s="88">
        <v>1</v>
      </c>
      <c r="K24" s="88">
        <v>0</v>
      </c>
      <c r="L24" s="88">
        <v>0</v>
      </c>
      <c r="M24" s="88">
        <v>6</v>
      </c>
      <c r="N24" s="110">
        <v>2</v>
      </c>
      <c r="O24" s="88">
        <v>16</v>
      </c>
    </row>
    <row r="25" spans="1:15" ht="12.75" hidden="1" customHeight="1" x14ac:dyDescent="0.2">
      <c r="E25" s="111"/>
      <c r="F25" s="112"/>
      <c r="G25" s="112"/>
      <c r="H25" s="238"/>
      <c r="I25" s="112"/>
      <c r="J25" s="112"/>
      <c r="K25" s="112"/>
      <c r="L25" s="112"/>
      <c r="M25" s="112"/>
    </row>
    <row r="26" spans="1:15" ht="12.75" hidden="1" customHeight="1" x14ac:dyDescent="0.2">
      <c r="H26" s="238"/>
    </row>
    <row r="27" spans="1:15" ht="12.75" hidden="1" customHeight="1" x14ac:dyDescent="0.2">
      <c r="H27" s="238"/>
    </row>
    <row r="28" spans="1:15" ht="12.75" hidden="1" customHeight="1" x14ac:dyDescent="0.2">
      <c r="H28" s="238"/>
    </row>
    <row r="29" spans="1:15" ht="12.75" hidden="1" customHeight="1" x14ac:dyDescent="0.2">
      <c r="H29" s="113"/>
    </row>
    <row r="30" spans="1:15" ht="12.75" hidden="1" customHeight="1" x14ac:dyDescent="0.2">
      <c r="H30" s="114"/>
    </row>
    <row r="31" spans="1:15" ht="12.75" hidden="1" customHeight="1" x14ac:dyDescent="0.2">
      <c r="H31" s="114"/>
    </row>
    <row r="32" spans="1:15" ht="6.75" hidden="1" customHeight="1" x14ac:dyDescent="0.2">
      <c r="H32" s="114"/>
    </row>
    <row r="33" spans="8:8" ht="12.75" hidden="1" customHeight="1" x14ac:dyDescent="0.2">
      <c r="H33" s="114"/>
    </row>
    <row r="34" spans="8:8" ht="12.75" hidden="1" customHeight="1" x14ac:dyDescent="0.2">
      <c r="H34" s="114"/>
    </row>
    <row r="35" spans="8:8" ht="12.75" hidden="1" customHeight="1" x14ac:dyDescent="0.2">
      <c r="H35" s="114"/>
    </row>
    <row r="36" spans="8:8" ht="12.75" hidden="1" customHeight="1" x14ac:dyDescent="0.2">
      <c r="H36" s="114"/>
    </row>
    <row r="37" spans="8:8" ht="5.25" hidden="1" customHeight="1" x14ac:dyDescent="0.2">
      <c r="H37" s="114"/>
    </row>
    <row r="38" spans="8:8" ht="12.75" hidden="1" customHeight="1" x14ac:dyDescent="0.2">
      <c r="H38" s="114"/>
    </row>
    <row r="39" spans="8:8" ht="12.75" hidden="1" customHeight="1" x14ac:dyDescent="0.2">
      <c r="H39" s="114"/>
    </row>
    <row r="40" spans="8:8" ht="12.75" hidden="1" customHeight="1" x14ac:dyDescent="0.2">
      <c r="H40" s="114"/>
    </row>
    <row r="41" spans="8:8" ht="14.25" customHeight="1" x14ac:dyDescent="0.2">
      <c r="H41" s="112"/>
    </row>
  </sheetData>
  <sheetProtection formatCells="0" formatColumns="0" formatRows="0" insertColumns="0" insertRows="0" insertHyperlinks="0" deleteColumns="0" deleteRows="0" sort="0" autoFilter="0" pivotTables="0"/>
  <mergeCells count="16">
    <mergeCell ref="H25:H28"/>
    <mergeCell ref="A1:O1"/>
    <mergeCell ref="A2:O2"/>
    <mergeCell ref="A3:A6"/>
    <mergeCell ref="E3:E6"/>
    <mergeCell ref="F3:F6"/>
    <mergeCell ref="G3:H3"/>
    <mergeCell ref="I3:I6"/>
    <mergeCell ref="J3:J6"/>
    <mergeCell ref="K3:K6"/>
    <mergeCell ref="L3:L6"/>
    <mergeCell ref="M3:M6"/>
    <mergeCell ref="N3:N6"/>
    <mergeCell ref="O3:O6"/>
    <mergeCell ref="G4:G6"/>
    <mergeCell ref="H4:H6"/>
  </mergeCells>
  <dataValidations count="55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25">
      <formula1>serials</formula1>
      <formula2>0</formula2>
    </dataValidation>
    <dataValidation type="list" sqref="E26">
      <formula1>serials</formula1>
      <formula2>0</formula2>
    </dataValidation>
    <dataValidation type="list" sqref="E27">
      <formula1>serials</formula1>
      <formula2>0</formula2>
    </dataValidation>
    <dataValidation type="list" sqref="E28">
      <formula1>serials</formula1>
      <formula2>0</formula2>
    </dataValidation>
    <dataValidation type="list" sqref="E29">
      <formula1>serials</formula1>
      <formula2>0</formula2>
    </dataValidation>
    <dataValidation type="list" sqref="E30">
      <formula1>serials</formula1>
      <formula2>0</formula2>
    </dataValidation>
    <dataValidation type="list" sqref="E31">
      <formula1>serials</formula1>
      <formula2>0</formula2>
    </dataValidation>
    <dataValidation type="list" sqref="E32">
      <formula1>serials</formula1>
      <formula2>0</formula2>
    </dataValidation>
    <dataValidation type="list" sqref="E33">
      <formula1>serials</formula1>
      <formula2>0</formula2>
    </dataValidation>
    <dataValidation type="list" sqref="E34">
      <formula1>serials</formula1>
      <formula2>0</formula2>
    </dataValidation>
    <dataValidation type="list" sqref="E35">
      <formula1>serials</formula1>
      <formula2>0</formula2>
    </dataValidation>
    <dataValidation type="list" sqref="E36">
      <formula1>serials</formula1>
      <formula2>0</formula2>
    </dataValidation>
    <dataValidation type="list" sqref="E37">
      <formula1>serials</formula1>
      <formula2>0</formula2>
    </dataValidation>
    <dataValidation type="list" sqref="E38">
      <formula1>serials</formula1>
      <formula2>0</formula2>
    </dataValidation>
    <dataValidation type="list" sqref="E39">
      <formula1>serials</formula1>
      <formula2>0</formula2>
    </dataValidation>
    <dataValidation type="list" sqref="E40">
      <formula1>serials</formula1>
      <formula2>0</formula2>
    </dataValidation>
    <dataValidation type="list" sqref="E41">
      <formula1>serials</formula1>
      <formula2>0</formula2>
    </dataValidation>
    <dataValidation type="list" sqref="K4">
      <formula1>serials</formula1>
      <formula2>0</formula2>
    </dataValidation>
    <dataValidation type="list" sqref="K5">
      <formula1>serials</formula1>
      <formula2>0</formula2>
    </dataValidation>
    <dataValidation type="list" sqref="K6">
      <formula1>serials</formula1>
      <formula2>0</formula2>
    </dataValidation>
    <dataValidation type="list" sqref="L4">
      <formula1>serials</formula1>
      <formula2>0</formula2>
    </dataValidation>
    <dataValidation type="list" sqref="L5">
      <formula1>serials</formula1>
      <formula2>0</formula2>
    </dataValidation>
    <dataValidation type="list" sqref="L6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E6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  <dataValidation type="list" sqref="F6">
      <formula1>serials</formula1>
      <formula2>0</formula2>
    </dataValidation>
    <dataValidation type="list" sqref="G4">
      <formula1>serials</formula1>
      <formula2>0</formula2>
    </dataValidation>
    <dataValidation type="list" sqref="G5">
      <formula1>serials</formula1>
      <formula2>0</formula2>
    </dataValidation>
    <dataValidation type="list" sqref="G6">
      <formula1>serials</formula1>
      <formula2>0</formula2>
    </dataValidation>
    <dataValidation type="list" sqref="H4">
      <formula1>serials</formula1>
      <formula2>0</formula2>
    </dataValidation>
    <dataValidation type="list" sqref="H5">
      <formula1>serials</formula1>
      <formula2>0</formula2>
    </dataValidation>
    <dataValidation type="list" sqref="H6">
      <formula1>serials</formula1>
      <formula2>0</formula2>
    </dataValidation>
    <dataValidation type="list" sqref="E3">
      <formula1>serials</formula1>
      <formula2>0</formula2>
    </dataValidation>
    <dataValidation type="list" sqref="F3">
      <formula1>serials</formula1>
      <formula2>0</formula2>
    </dataValidation>
    <dataValidation type="list" sqref="G3">
      <formula1>serials</formula1>
      <formula2>0</formula2>
    </dataValidation>
    <dataValidation type="list" sqref="H3">
      <formula1>serials</formula1>
      <formula2>0</formula2>
    </dataValidation>
    <dataValidation type="list" sqref="I3">
      <formula1>serials</formula1>
      <formula2>0</formula2>
    </dataValidation>
    <dataValidation type="list" sqref="J3">
      <formula1>serials</formula1>
      <formula2>0</formula2>
    </dataValidation>
    <dataValidation type="list" sqref="K3">
      <formula1>serials</formula1>
      <formula2>0</formula2>
    </dataValidation>
    <dataValidation type="list" sqref="L3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5" zoomScaleNormal="95" workbookViewId="0">
      <selection activeCell="G38" sqref="G38"/>
    </sheetView>
  </sheetViews>
  <sheetFormatPr defaultColWidth="8.7109375" defaultRowHeight="12.75" x14ac:dyDescent="0.2"/>
  <cols>
    <col min="1" max="1" width="46" style="2" customWidth="1"/>
    <col min="2" max="2" width="24" style="2" hidden="1" customWidth="1"/>
    <col min="3" max="3" width="14.42578125" style="2" hidden="1" customWidth="1"/>
    <col min="4" max="4" width="2.5703125" style="2" hidden="1" customWidth="1"/>
    <col min="5" max="5" width="7.85546875" style="2" customWidth="1"/>
    <col min="6" max="6" width="9.140625" style="2" customWidth="1"/>
    <col min="7" max="9" width="8.42578125" style="2" customWidth="1"/>
    <col min="10" max="10" width="6.7109375" style="2" customWidth="1"/>
    <col min="11" max="13" width="7.140625" style="2" customWidth="1"/>
    <col min="14" max="14" width="8.7109375" style="2"/>
    <col min="15" max="15" width="7.7109375" style="2" customWidth="1"/>
    <col min="16" max="16" width="9.140625" style="2" customWidth="1"/>
  </cols>
  <sheetData>
    <row r="1" spans="1:17" ht="0.75" customHeight="1" x14ac:dyDescent="0.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7" ht="18.75" customHeight="1" x14ac:dyDescent="0.2">
      <c r="A2" s="213" t="s">
        <v>88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"/>
    </row>
    <row r="3" spans="1:17" ht="13.5" customHeight="1" x14ac:dyDescent="0.2">
      <c r="A3" s="246" t="s">
        <v>129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7" ht="18" customHeight="1" x14ac:dyDescent="0.2">
      <c r="A4" s="247" t="s">
        <v>1</v>
      </c>
      <c r="B4" s="225"/>
      <c r="C4" s="225"/>
      <c r="D4" s="225"/>
      <c r="E4" s="243" t="s">
        <v>130</v>
      </c>
      <c r="F4" s="243" t="s">
        <v>131</v>
      </c>
      <c r="G4" s="243" t="s">
        <v>132</v>
      </c>
      <c r="H4" s="207" t="s">
        <v>133</v>
      </c>
      <c r="I4" s="242" t="s">
        <v>134</v>
      </c>
      <c r="J4" s="242" t="s">
        <v>135</v>
      </c>
      <c r="K4" s="207" t="s">
        <v>136</v>
      </c>
      <c r="L4" s="207" t="s">
        <v>137</v>
      </c>
      <c r="M4" s="243" t="s">
        <v>138</v>
      </c>
      <c r="N4" s="244" t="s">
        <v>139</v>
      </c>
      <c r="O4" s="244" t="s">
        <v>138</v>
      </c>
      <c r="P4" s="242" t="s">
        <v>140</v>
      </c>
    </row>
    <row r="5" spans="1:17" ht="147.75" customHeight="1" x14ac:dyDescent="0.2">
      <c r="A5" s="247"/>
      <c r="B5" s="225"/>
      <c r="C5" s="225"/>
      <c r="D5" s="225"/>
      <c r="E5" s="243"/>
      <c r="F5" s="243"/>
      <c r="G5" s="243"/>
      <c r="H5" s="207"/>
      <c r="I5" s="242"/>
      <c r="J5" s="242"/>
      <c r="K5" s="207"/>
      <c r="L5" s="207"/>
      <c r="M5" s="243"/>
      <c r="N5" s="244"/>
      <c r="O5" s="244"/>
      <c r="P5" s="242"/>
    </row>
    <row r="6" spans="1:17" s="115" customFormat="1" ht="12.75" customHeight="1" x14ac:dyDescent="0.2">
      <c r="A6" s="10" t="s">
        <v>141</v>
      </c>
      <c r="B6" s="64"/>
      <c r="C6" s="64"/>
      <c r="D6" s="64"/>
      <c r="E6" s="10">
        <v>81</v>
      </c>
      <c r="F6" s="64">
        <v>82</v>
      </c>
      <c r="G6" s="64">
        <v>83</v>
      </c>
      <c r="H6" s="64">
        <v>84</v>
      </c>
      <c r="I6" s="64">
        <v>85</v>
      </c>
      <c r="J6" s="64">
        <v>86</v>
      </c>
      <c r="K6" s="75">
        <v>87</v>
      </c>
      <c r="L6" s="75">
        <v>88</v>
      </c>
      <c r="M6" s="75">
        <v>89</v>
      </c>
      <c r="N6" s="65">
        <v>90</v>
      </c>
      <c r="O6" s="75">
        <v>91</v>
      </c>
      <c r="P6" s="64">
        <v>92</v>
      </c>
    </row>
    <row r="7" spans="1:17" ht="12.75" hidden="1" customHeight="1" x14ac:dyDescent="0.2">
      <c r="A7" s="14" t="s">
        <v>17</v>
      </c>
      <c r="B7" s="84"/>
      <c r="C7" s="84"/>
      <c r="D7" s="84"/>
      <c r="E7" s="36"/>
      <c r="F7" s="36"/>
      <c r="G7" s="36"/>
      <c r="H7" s="36"/>
      <c r="I7" s="36"/>
      <c r="J7" s="36"/>
      <c r="K7" s="36"/>
      <c r="L7" s="36"/>
      <c r="M7" s="37"/>
      <c r="N7" s="81"/>
      <c r="O7" s="82"/>
      <c r="P7" s="37"/>
    </row>
    <row r="8" spans="1:17" ht="12.75" hidden="1" customHeight="1" x14ac:dyDescent="0.2">
      <c r="A8" s="14" t="s">
        <v>18</v>
      </c>
      <c r="B8" s="84"/>
      <c r="C8" s="84"/>
      <c r="D8" s="84"/>
      <c r="E8" s="14">
        <v>1</v>
      </c>
      <c r="F8" s="84">
        <v>1</v>
      </c>
      <c r="G8" s="84"/>
      <c r="H8" s="84"/>
      <c r="I8" s="84">
        <v>1</v>
      </c>
      <c r="J8" s="84"/>
      <c r="K8" s="84"/>
      <c r="L8" s="84"/>
      <c r="M8" s="84"/>
      <c r="N8" s="85"/>
      <c r="O8" s="86"/>
      <c r="P8" s="106"/>
    </row>
    <row r="9" spans="1:17" ht="12.75" hidden="1" customHeight="1" x14ac:dyDescent="0.2">
      <c r="A9" s="14" t="s">
        <v>19</v>
      </c>
      <c r="B9" s="84"/>
      <c r="C9" s="84"/>
      <c r="D9" s="84"/>
      <c r="E9" s="14"/>
      <c r="F9" s="84"/>
      <c r="G9" s="84"/>
      <c r="H9" s="84"/>
      <c r="I9" s="84"/>
      <c r="J9" s="84"/>
      <c r="K9" s="84"/>
      <c r="L9" s="84"/>
      <c r="M9" s="84"/>
      <c r="N9" s="86"/>
      <c r="O9" s="116"/>
      <c r="P9" s="117"/>
    </row>
    <row r="10" spans="1:17" ht="24.75" customHeight="1" x14ac:dyDescent="0.2">
      <c r="A10" s="39" t="s">
        <v>74</v>
      </c>
      <c r="B10" s="39"/>
      <c r="C10" s="39"/>
      <c r="D10" s="39"/>
      <c r="E10" s="38">
        <f t="shared" ref="E10:P10" si="0">SUM(E14,E16,E19,E22,E23)</f>
        <v>5</v>
      </c>
      <c r="F10" s="38">
        <f t="shared" si="0"/>
        <v>27</v>
      </c>
      <c r="G10" s="38">
        <f t="shared" si="0"/>
        <v>2297738</v>
      </c>
      <c r="H10" s="38">
        <f t="shared" si="0"/>
        <v>969735</v>
      </c>
      <c r="I10" s="38">
        <f t="shared" si="0"/>
        <v>10</v>
      </c>
      <c r="J10" s="38">
        <f t="shared" si="0"/>
        <v>132</v>
      </c>
      <c r="K10" s="38">
        <f t="shared" si="0"/>
        <v>1236</v>
      </c>
      <c r="L10" s="38">
        <f t="shared" si="0"/>
        <v>74547</v>
      </c>
      <c r="M10" s="38">
        <f t="shared" si="0"/>
        <v>52274</v>
      </c>
      <c r="N10" s="38">
        <f t="shared" si="0"/>
        <v>33699</v>
      </c>
      <c r="O10" s="38">
        <f t="shared" si="0"/>
        <v>23334</v>
      </c>
      <c r="P10" s="38">
        <f t="shared" si="0"/>
        <v>1085100</v>
      </c>
    </row>
    <row r="11" spans="1:17" ht="12" customHeight="1" x14ac:dyDescent="0.2">
      <c r="A11" s="39" t="s">
        <v>21</v>
      </c>
      <c r="B11" s="39"/>
      <c r="C11" s="39"/>
      <c r="D11" s="39"/>
      <c r="E11" s="40">
        <f t="shared" ref="E11:P11" si="1">SUM(E15,E17,E20)</f>
        <v>0</v>
      </c>
      <c r="F11" s="40">
        <f t="shared" si="1"/>
        <v>1</v>
      </c>
      <c r="G11" s="40">
        <f t="shared" si="1"/>
        <v>11253</v>
      </c>
      <c r="H11" s="40">
        <f t="shared" si="1"/>
        <v>51</v>
      </c>
      <c r="I11" s="40">
        <f t="shared" si="1"/>
        <v>0</v>
      </c>
      <c r="J11" s="40">
        <f t="shared" si="1"/>
        <v>11</v>
      </c>
      <c r="K11" s="40">
        <f t="shared" si="1"/>
        <v>83</v>
      </c>
      <c r="L11" s="40">
        <f t="shared" si="1"/>
        <v>7644</v>
      </c>
      <c r="M11" s="40">
        <f t="shared" si="1"/>
        <v>7356</v>
      </c>
      <c r="N11" s="40">
        <f t="shared" si="1"/>
        <v>3254</v>
      </c>
      <c r="O11" s="40">
        <f t="shared" si="1"/>
        <v>3171</v>
      </c>
      <c r="P11" s="40">
        <f t="shared" si="1"/>
        <v>246807</v>
      </c>
    </row>
    <row r="12" spans="1:17" ht="13.5" customHeight="1" x14ac:dyDescent="0.2">
      <c r="A12" s="39" t="s">
        <v>22</v>
      </c>
      <c r="B12" s="39"/>
      <c r="C12" s="39"/>
      <c r="D12" s="39"/>
      <c r="E12" s="40">
        <f t="shared" ref="E12:P12" si="2">SUM(E11,E23)</f>
        <v>1</v>
      </c>
      <c r="F12" s="40">
        <f t="shared" si="2"/>
        <v>2</v>
      </c>
      <c r="G12" s="40">
        <f t="shared" si="2"/>
        <v>178477</v>
      </c>
      <c r="H12" s="40">
        <f t="shared" si="2"/>
        <v>51</v>
      </c>
      <c r="I12" s="40">
        <f t="shared" si="2"/>
        <v>1</v>
      </c>
      <c r="J12" s="40">
        <f t="shared" si="2"/>
        <v>11</v>
      </c>
      <c r="K12" s="40">
        <f t="shared" si="2"/>
        <v>88</v>
      </c>
      <c r="L12" s="40">
        <f t="shared" si="2"/>
        <v>9301</v>
      </c>
      <c r="M12" s="40">
        <f t="shared" si="2"/>
        <v>9013</v>
      </c>
      <c r="N12" s="40">
        <f t="shared" si="2"/>
        <v>3442</v>
      </c>
      <c r="O12" s="40">
        <f t="shared" si="2"/>
        <v>3359</v>
      </c>
      <c r="P12" s="40">
        <f t="shared" si="2"/>
        <v>299053</v>
      </c>
    </row>
    <row r="13" spans="1:17" ht="15.75" customHeight="1" x14ac:dyDescent="0.2">
      <c r="A13" s="23" t="s">
        <v>23</v>
      </c>
      <c r="B13" s="23"/>
      <c r="C13" s="23"/>
      <c r="D13" s="23"/>
      <c r="E13" s="40">
        <f t="shared" ref="E13:P13" si="3">SUM(E18,E21)</f>
        <v>0</v>
      </c>
      <c r="F13" s="40">
        <f t="shared" si="3"/>
        <v>0</v>
      </c>
      <c r="G13" s="40">
        <f t="shared" si="3"/>
        <v>0</v>
      </c>
      <c r="H13" s="40">
        <f t="shared" si="3"/>
        <v>859</v>
      </c>
      <c r="I13" s="40">
        <f t="shared" si="3"/>
        <v>0</v>
      </c>
      <c r="J13" s="40">
        <f t="shared" si="3"/>
        <v>11</v>
      </c>
      <c r="K13" s="40">
        <f t="shared" si="3"/>
        <v>37</v>
      </c>
      <c r="L13" s="40">
        <f t="shared" si="3"/>
        <v>3886</v>
      </c>
      <c r="M13" s="40">
        <f t="shared" si="3"/>
        <v>2387</v>
      </c>
      <c r="N13" s="40">
        <f t="shared" si="3"/>
        <v>1538</v>
      </c>
      <c r="O13" s="40">
        <f t="shared" si="3"/>
        <v>783</v>
      </c>
      <c r="P13" s="40">
        <f t="shared" si="3"/>
        <v>61509</v>
      </c>
    </row>
    <row r="14" spans="1:17" ht="15" customHeight="1" x14ac:dyDescent="0.2">
      <c r="A14" s="25" t="s">
        <v>24</v>
      </c>
      <c r="B14" s="1" t="s">
        <v>41</v>
      </c>
      <c r="C14" s="1" t="s">
        <v>128</v>
      </c>
      <c r="D14" s="23" t="s">
        <v>26</v>
      </c>
      <c r="E14" s="90">
        <v>0</v>
      </c>
      <c r="F14" s="90">
        <v>16</v>
      </c>
      <c r="G14" s="90">
        <v>61601</v>
      </c>
      <c r="H14" s="90">
        <v>8139</v>
      </c>
      <c r="I14" s="90">
        <v>1</v>
      </c>
      <c r="J14" s="90">
        <v>59</v>
      </c>
      <c r="K14" s="90">
        <v>990</v>
      </c>
      <c r="L14" s="90">
        <v>48865</v>
      </c>
      <c r="M14" s="90">
        <v>36278</v>
      </c>
      <c r="N14" s="91">
        <v>23930</v>
      </c>
      <c r="O14" s="91">
        <v>17753</v>
      </c>
      <c r="P14" s="90">
        <v>502804</v>
      </c>
    </row>
    <row r="15" spans="1:17" ht="15.75" customHeight="1" x14ac:dyDescent="0.2">
      <c r="A15" s="23" t="s">
        <v>27</v>
      </c>
      <c r="B15" s="1" t="s">
        <v>25</v>
      </c>
      <c r="C15" s="1" t="s">
        <v>128</v>
      </c>
      <c r="D15" s="25" t="s">
        <v>28</v>
      </c>
      <c r="E15" s="88">
        <v>0</v>
      </c>
      <c r="F15" s="88">
        <v>0</v>
      </c>
      <c r="G15" s="88">
        <v>610</v>
      </c>
      <c r="H15" s="88">
        <v>0</v>
      </c>
      <c r="I15" s="88">
        <v>0</v>
      </c>
      <c r="J15" s="88">
        <v>2</v>
      </c>
      <c r="K15" s="88">
        <v>47</v>
      </c>
      <c r="L15" s="88">
        <v>3323</v>
      </c>
      <c r="M15" s="88">
        <v>3111</v>
      </c>
      <c r="N15" s="89">
        <v>1532</v>
      </c>
      <c r="O15" s="89">
        <v>1472</v>
      </c>
      <c r="P15" s="88">
        <v>31826</v>
      </c>
    </row>
    <row r="16" spans="1:17" ht="15.75" customHeight="1" x14ac:dyDescent="0.2">
      <c r="A16" s="25" t="s">
        <v>29</v>
      </c>
      <c r="B16" s="1" t="s">
        <v>30</v>
      </c>
      <c r="C16" s="1" t="s">
        <v>128</v>
      </c>
      <c r="D16" s="23" t="s">
        <v>31</v>
      </c>
      <c r="E16" s="88">
        <v>2</v>
      </c>
      <c r="F16" s="88">
        <v>7</v>
      </c>
      <c r="G16" s="88">
        <v>154114</v>
      </c>
      <c r="H16" s="88">
        <v>120729</v>
      </c>
      <c r="I16" s="88">
        <v>5</v>
      </c>
      <c r="J16" s="88">
        <v>27</v>
      </c>
      <c r="K16" s="88">
        <v>132</v>
      </c>
      <c r="L16" s="88">
        <v>13462</v>
      </c>
      <c r="M16" s="88">
        <v>8311</v>
      </c>
      <c r="N16" s="89">
        <v>5921</v>
      </c>
      <c r="O16" s="89">
        <v>3624</v>
      </c>
      <c r="P16" s="88">
        <v>348104</v>
      </c>
    </row>
    <row r="17" spans="1:16" ht="13.5" customHeight="1" x14ac:dyDescent="0.2">
      <c r="A17" s="23" t="s">
        <v>32</v>
      </c>
      <c r="B17" s="1" t="s">
        <v>33</v>
      </c>
      <c r="C17" s="1" t="s">
        <v>128</v>
      </c>
      <c r="D17" s="25" t="s">
        <v>34</v>
      </c>
      <c r="E17" s="88">
        <v>0</v>
      </c>
      <c r="F17" s="88">
        <v>1</v>
      </c>
      <c r="G17" s="88">
        <v>10643</v>
      </c>
      <c r="H17" s="88">
        <v>51</v>
      </c>
      <c r="I17" s="88">
        <v>0</v>
      </c>
      <c r="J17" s="88">
        <v>4</v>
      </c>
      <c r="K17" s="88">
        <v>22</v>
      </c>
      <c r="L17" s="88">
        <v>2493</v>
      </c>
      <c r="M17" s="88">
        <v>2427</v>
      </c>
      <c r="N17" s="89">
        <v>1213</v>
      </c>
      <c r="O17" s="89">
        <v>1198</v>
      </c>
      <c r="P17" s="88">
        <v>189917</v>
      </c>
    </row>
    <row r="18" spans="1:16" ht="14.25" customHeight="1" x14ac:dyDescent="0.2">
      <c r="A18" s="25" t="s">
        <v>35</v>
      </c>
      <c r="B18" s="1" t="s">
        <v>30</v>
      </c>
      <c r="C18" s="1" t="s">
        <v>128</v>
      </c>
      <c r="D18" s="23" t="s">
        <v>36</v>
      </c>
      <c r="E18" s="90">
        <v>0</v>
      </c>
      <c r="F18" s="90">
        <v>0</v>
      </c>
      <c r="G18" s="90">
        <v>0</v>
      </c>
      <c r="H18" s="90">
        <v>859</v>
      </c>
      <c r="I18" s="90">
        <v>0</v>
      </c>
      <c r="J18" s="90">
        <v>1</v>
      </c>
      <c r="K18" s="90">
        <v>7</v>
      </c>
      <c r="L18" s="90">
        <v>584</v>
      </c>
      <c r="M18" s="90">
        <v>486</v>
      </c>
      <c r="N18" s="91">
        <v>233</v>
      </c>
      <c r="O18" s="91">
        <v>191</v>
      </c>
      <c r="P18" s="90">
        <v>10519</v>
      </c>
    </row>
    <row r="19" spans="1:16" ht="15.75" customHeight="1" x14ac:dyDescent="0.2">
      <c r="A19" s="23" t="s">
        <v>37</v>
      </c>
      <c r="B19" s="1" t="s">
        <v>38</v>
      </c>
      <c r="C19" s="1" t="s">
        <v>128</v>
      </c>
      <c r="D19" s="23" t="s">
        <v>39</v>
      </c>
      <c r="E19" s="88">
        <v>1</v>
      </c>
      <c r="F19" s="88">
        <v>2</v>
      </c>
      <c r="G19" s="88">
        <v>1135644</v>
      </c>
      <c r="H19" s="88">
        <v>6378</v>
      </c>
      <c r="I19" s="88">
        <v>2</v>
      </c>
      <c r="J19" s="88">
        <v>38</v>
      </c>
      <c r="K19" s="88">
        <v>104</v>
      </c>
      <c r="L19" s="88">
        <v>10122</v>
      </c>
      <c r="M19" s="88">
        <v>6028</v>
      </c>
      <c r="N19" s="89">
        <v>3510</v>
      </c>
      <c r="O19" s="89">
        <v>1769</v>
      </c>
      <c r="P19" s="88">
        <v>153867</v>
      </c>
    </row>
    <row r="20" spans="1:16" ht="12" customHeight="1" x14ac:dyDescent="0.2">
      <c r="A20" s="23" t="s">
        <v>40</v>
      </c>
      <c r="B20" s="1" t="s">
        <v>41</v>
      </c>
      <c r="C20" s="1" t="s">
        <v>128</v>
      </c>
      <c r="D20" s="25" t="s">
        <v>42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5</v>
      </c>
      <c r="K20" s="88">
        <v>14</v>
      </c>
      <c r="L20" s="88">
        <v>1828</v>
      </c>
      <c r="M20" s="88">
        <v>1818</v>
      </c>
      <c r="N20" s="89">
        <v>509</v>
      </c>
      <c r="O20" s="89">
        <v>501</v>
      </c>
      <c r="P20" s="88">
        <v>25064</v>
      </c>
    </row>
    <row r="21" spans="1:16" ht="12" customHeight="1" x14ac:dyDescent="0.2">
      <c r="A21" s="23" t="s">
        <v>43</v>
      </c>
      <c r="B21" s="1" t="s">
        <v>44</v>
      </c>
      <c r="C21" s="1" t="s">
        <v>128</v>
      </c>
      <c r="D21" s="2" t="s">
        <v>45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10</v>
      </c>
      <c r="K21" s="88">
        <v>30</v>
      </c>
      <c r="L21" s="88">
        <v>3302</v>
      </c>
      <c r="M21" s="88">
        <v>1901</v>
      </c>
      <c r="N21" s="89">
        <v>1305</v>
      </c>
      <c r="O21" s="89">
        <v>592</v>
      </c>
      <c r="P21" s="88">
        <v>50990</v>
      </c>
    </row>
    <row r="22" spans="1:16" ht="14.25" customHeight="1" x14ac:dyDescent="0.2">
      <c r="A22" s="23" t="s">
        <v>46</v>
      </c>
      <c r="B22" s="1" t="s">
        <v>47</v>
      </c>
      <c r="C22" s="1" t="s">
        <v>128</v>
      </c>
      <c r="D22" s="23" t="s">
        <v>48</v>
      </c>
      <c r="E22" s="90">
        <v>1</v>
      </c>
      <c r="F22" s="90">
        <v>1</v>
      </c>
      <c r="G22" s="90">
        <v>779155</v>
      </c>
      <c r="H22" s="90">
        <v>834489</v>
      </c>
      <c r="I22" s="90">
        <v>1</v>
      </c>
      <c r="J22" s="90">
        <v>8</v>
      </c>
      <c r="K22" s="90">
        <v>5</v>
      </c>
      <c r="L22" s="90">
        <v>441</v>
      </c>
      <c r="M22" s="90">
        <v>0</v>
      </c>
      <c r="N22" s="91">
        <v>150</v>
      </c>
      <c r="O22" s="91">
        <v>0</v>
      </c>
      <c r="P22" s="90">
        <v>28079</v>
      </c>
    </row>
    <row r="23" spans="1:16" ht="12.75" customHeight="1" x14ac:dyDescent="0.2">
      <c r="A23" s="23" t="s">
        <v>49</v>
      </c>
      <c r="B23" s="1" t="s">
        <v>50</v>
      </c>
      <c r="C23" s="1" t="s">
        <v>128</v>
      </c>
      <c r="D23" s="23" t="s">
        <v>51</v>
      </c>
      <c r="E23" s="88">
        <v>1</v>
      </c>
      <c r="F23" s="88">
        <v>1</v>
      </c>
      <c r="G23" s="88">
        <v>167224</v>
      </c>
      <c r="H23" s="88">
        <v>0</v>
      </c>
      <c r="I23" s="88">
        <v>1</v>
      </c>
      <c r="J23" s="88">
        <v>0</v>
      </c>
      <c r="K23" s="88">
        <v>5</v>
      </c>
      <c r="L23" s="88">
        <v>1657</v>
      </c>
      <c r="M23" s="88">
        <v>1657</v>
      </c>
      <c r="N23" s="89">
        <v>188</v>
      </c>
      <c r="O23" s="89">
        <v>188</v>
      </c>
      <c r="P23" s="88">
        <v>52246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O4:O5"/>
    <mergeCell ref="P4:P5"/>
    <mergeCell ref="A1:O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dataValidations count="12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O4">
      <formula1>serials</formula1>
      <formula2>0</formula2>
    </dataValidation>
    <dataValidation type="list" sqref="O5">
      <formula1>serials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Vasilica</dc:creator>
  <cp:keywords/>
  <dc:description/>
  <cp:lastModifiedBy>User</cp:lastModifiedBy>
  <cp:lastPrinted>2026-03-10T08:56:12Z</cp:lastPrinted>
  <dcterms:created xsi:type="dcterms:W3CDTF">2007-01-10T10:28:39Z</dcterms:created>
  <dcterms:modified xsi:type="dcterms:W3CDTF">2026-03-17T09:58:53Z</dcterms:modified>
  <cp:category/>
</cp:coreProperties>
</file>